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FB6D2E4-64A0-40EC-8A50-D9E86C0E0871}" xr6:coauthVersionLast="47" xr6:coauthVersionMax="47" xr10:uidLastSave="{00000000-0000-0000-0000-000000000000}"/>
  <bookViews>
    <workbookView xWindow="-108" yWindow="-108" windowWidth="23256" windowHeight="12576" tabRatio="825" activeTab="2" xr2:uid="{00000000-000D-0000-FFFF-FFFF00000000}"/>
  </bookViews>
  <sheets>
    <sheet name="General Requirements" sheetId="27" r:id="rId1"/>
    <sheet name="SUD Outpatient" sheetId="18" r:id="rId2"/>
    <sheet name=" Crisis Diversion MCT" sheetId="29" r:id="rId3"/>
    <sheet name="AOSP" sheetId="2" r:id="rId4"/>
    <sheet name="Crisis Respite Prog" sheetId="3" r:id="rId5"/>
    <sheet name="HOST" sheetId="6" r:id="rId6"/>
    <sheet name="Pathfinder" sheetId="7" r:id="rId7"/>
    <sheet name="PATH" sheetId="9" r:id="rId8"/>
    <sheet name="1811 Intensive CM" sheetId="11" r:id="rId9"/>
    <sheet name="PACT" sheetId="8" r:id="rId10"/>
    <sheet name="Diversion &amp; Reentry" sheetId="12" r:id="rId11"/>
    <sheet name="COAT" sheetId="13" r:id="rId12"/>
    <sheet name="Supported Employment Program" sheetId="26" r:id="rId13"/>
    <sheet name="Buprenorphine Expansion " sheetId="28" r:id="rId14"/>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6" l="1"/>
  <c r="I23" i="29"/>
  <c r="I15" i="28"/>
  <c r="I13" i="13" l="1"/>
  <c r="I13" i="11"/>
  <c r="I17" i="7" l="1"/>
  <c r="I13" i="12"/>
  <c r="I14" i="7"/>
  <c r="I13" i="2"/>
  <c r="I14" i="2"/>
  <c r="I15" i="2"/>
  <c r="I16" i="2"/>
  <c r="I16" i="13"/>
  <c r="I17" i="2" l="1"/>
  <c r="I15" i="11"/>
  <c r="I13" i="26" l="1"/>
  <c r="I16" i="26" s="1"/>
  <c r="A8" i="26"/>
  <c r="I15" i="8"/>
  <c r="I14" i="8"/>
  <c r="I13" i="8"/>
  <c r="I17" i="8" l="1"/>
  <c r="I15" i="3" l="1"/>
  <c r="I14" i="6" l="1"/>
  <c r="I14" i="18" l="1"/>
  <c r="I14" i="12" l="1"/>
  <c r="I14" i="9"/>
</calcChain>
</file>

<file path=xl/sharedStrings.xml><?xml version="1.0" encoding="utf-8"?>
<sst xmlns="http://schemas.openxmlformats.org/spreadsheetml/2006/main" count="435" uniqueCount="160">
  <si>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</si>
  <si>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</si>
  <si>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</si>
  <si>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</si>
  <si>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</si>
  <si>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</si>
  <si>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</si>
  <si>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</si>
  <si>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</si>
  <si>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</si>
  <si>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</si>
  <si>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</si>
  <si>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</si>
  <si>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</si>
  <si>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</si>
  <si>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</si>
  <si>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</si>
  <si>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</si>
  <si>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</si>
  <si>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</si>
  <si>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</si>
  <si>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</si>
  <si>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</si>
  <si>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</si>
  <si>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</si>
  <si>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</si>
  <si>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</si>
  <si>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</si>
  <si>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</si>
  <si>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</si>
  <si>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</si>
  <si>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</si>
  <si>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</si>
  <si>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</si>
  <si>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</si>
  <si>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ASSISTED OUTPATIENT SERVICES PROGRAM</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</si>
  <si>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</si>
  <si>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</si>
  <si>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</si>
  <si>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</si>
  <si>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</si>
  <si>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</si>
  <si>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</si>
  <si>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</si>
  <si>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</si>
  <si>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</si>
  <si>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</si>
  <si>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</si>
  <si>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</si>
  <si>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</si>
  <si>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</si>
  <si>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</si>
  <si>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</si>
  <si>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</si>
  <si>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</si>
  <si>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DOWNTOWN EMERGENCY SERVICES CENTER</t>
  </si>
  <si>
    <t>CRISIS RESPITE PROGRAM</t>
  </si>
  <si>
    <t>HOST</t>
  </si>
  <si>
    <t>STATE TARGETED RESPONSE PATHFINDER PEER PROJECT</t>
  </si>
  <si>
    <t>HMIS Outreach Performance</t>
  </si>
  <si>
    <t>PROGRAM FOR ASSERTIVE COMMUNITY TREATMENT</t>
  </si>
  <si>
    <t>PROJECT FOR ASSISTANCE IN TRANSITION FROM HOMELESSNESS</t>
  </si>
  <si>
    <t>INTENSIVE CASE MANAGEMENT SERVICES</t>
  </si>
  <si>
    <t>Intensive Case Management Services</t>
  </si>
  <si>
    <t>DIVERSION &amp; REENTRY HOUSING AND SUPPORT</t>
  </si>
  <si>
    <t>Clinical Support Specialist &amp; Residential Counselor</t>
  </si>
  <si>
    <t>LOW-BARRIER BUPRENORPHINE SERVICE EXPANSION</t>
  </si>
  <si>
    <t>Buprenorphine Services</t>
  </si>
  <si>
    <t>None</t>
  </si>
  <si>
    <t>Reimbursement will be made in monthly 1/12th amounts for housing and housing supports for Diversion and Reentry Services.</t>
  </si>
  <si>
    <t>PATH Actual Costs</t>
  </si>
  <si>
    <t>11.</t>
  </si>
  <si>
    <t>The King County BHRD rate schedule is located here: https://www.kingcounty.gov/depts/community-human-services/contracts/requirements/BHRDContractReq.aspx.</t>
  </si>
  <si>
    <t>Month of Program Implementation</t>
  </si>
  <si>
    <t>Encounters Required to Receive the Full Enhanced Case Rate Per Client</t>
  </si>
  <si>
    <t>4+</t>
  </si>
  <si>
    <r>
      <t xml:space="preserve">For programs during </t>
    </r>
    <r>
      <rPr>
        <b/>
        <sz val="11"/>
        <color theme="1"/>
        <rFont val="Arial"/>
        <family val="2"/>
      </rPr>
      <t>initial implementation of AOSP</t>
    </r>
    <r>
      <rPr>
        <sz val="11"/>
        <color theme="1"/>
        <rFont val="Arial"/>
        <family val="2"/>
      </rPr>
      <t xml:space="preserve">, reimbursement of the full enhanced case rate amount will be made for each client enrolled in AOSP if the encounter requirement is met as noted below: 
</t>
    </r>
  </si>
  <si>
    <t>SUBSTANCE USE DISORDER OUTPATIENT BENEFIT</t>
  </si>
  <si>
    <t>Lisa Floyd</t>
  </si>
  <si>
    <t>2.  Flexible funds will be reimbursed for actual costs incurred for participants.</t>
  </si>
  <si>
    <t>Pro-Rated Expenditure</t>
  </si>
  <si>
    <r>
      <t xml:space="preserve">1. Monthly reimbursement will be paid retrospectively for clients enrolled in AOSP who meet the encounter  
    requirement based on duration of enrollment as indicated below:
    a. Full enhancement case rate – for each client enrolled in AOSP </t>
    </r>
    <r>
      <rPr>
        <b/>
        <sz val="11"/>
        <color theme="1"/>
        <rFont val="Arial"/>
        <family val="2"/>
      </rPr>
      <t>prior</t>
    </r>
    <r>
      <rPr>
        <sz val="11"/>
        <color theme="1"/>
        <rFont val="Arial"/>
        <family val="2"/>
      </rPr>
      <t xml:space="preserve"> to the 15th day of the month
    b. Half of the enhancement case rate – for each client enrolled in AOSP </t>
    </r>
    <r>
      <rPr>
        <b/>
        <sz val="11"/>
        <color theme="1"/>
        <rFont val="Arial"/>
        <family val="2"/>
      </rPr>
      <t>after</t>
    </r>
    <r>
      <rPr>
        <sz val="11"/>
        <color theme="1"/>
        <rFont val="Arial"/>
        <family val="2"/>
      </rPr>
      <t xml:space="preserve"> the 15th day of the month.  
    c. Full enhancement case rate – for each client exited from AOSP </t>
    </r>
    <r>
      <rPr>
        <b/>
        <sz val="11"/>
        <color theme="1"/>
        <rFont val="Arial"/>
        <family val="2"/>
      </rPr>
      <t>after</t>
    </r>
    <r>
      <rPr>
        <sz val="11"/>
        <color theme="1"/>
        <rFont val="Arial"/>
        <family val="2"/>
      </rPr>
      <t xml:space="preserve"> the 15th day of the month.
    d. Half of the enhancement case rate – for each client exited from AOSP </t>
    </r>
    <r>
      <rPr>
        <b/>
        <sz val="11"/>
        <color theme="1"/>
        <rFont val="Arial"/>
        <family val="2"/>
      </rPr>
      <t>prior</t>
    </r>
    <r>
      <rPr>
        <sz val="11"/>
        <color theme="1"/>
        <rFont val="Arial"/>
        <family val="2"/>
      </rPr>
      <t xml:space="preserve"> to the 15th day of the 
        month.
2. If client(s) lose Medicaid status, the enhanced rate will be suspended until Medicaid is reinstated. 
    Reimbursement will be made retroactively if Medicaid is reinstated retroactively.
</t>
    </r>
  </si>
  <si>
    <t xml:space="preserve">1. Reimbursement will be made in monthly 1/12th amounts for a 1.0 full-time equivalent (FTE) case 
    management staff:
   a. Each FTE shall have 37.5 payroll hours per week;
   b. Total staff payroll hours provided shall include actual hours worked, holidays, jury duty, 
       bereavement, and sick and vacation leave up to five consecutive business days; and
   c. Payroll documentation shall be submitted to support the billing for each FTE per month.
2. If the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t>
  </si>
  <si>
    <t xml:space="preserve">1. If the position becomes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t>
  </si>
  <si>
    <t xml:space="preserve">1. Reimbursement will be made in monthly 1/12th amounts for coordination of buprenorphine services 
    at the proposed staffing levels.
2. If a position becomes vacant, full reimbursement may be paid for up to two months for costs related 
    to hiring to refill the position. If the position has remained vacant for more than 60 days, payment will 
    be pro-rated for the vacant FTE as follows:
   a. Total actual payroll hours provided for the period divided by total hours that should have been  
       provided equals percent of FTE  provided; and
   b. Percent of FTE provided multiplied by the monthly allotment equals adjusted reimbursement for 
       the month.
</t>
  </si>
  <si>
    <t xml:space="preserve">1. Modifying the array of personnel (as described in the grant proposal) deployed to deliver low-barrier
    buprenorphine services is allowable. Notification and consultation with the County regarding 
    changes to the original staffing plan is required. 
2. If a position becomes vacant, notification to the County is required in writing within seven business 
    days. Notification should also include a plan for filling the position within 60 days of vacancy.
3. Non-compliance with the MIDD evaluation data requirements may result in withholding of payment 
    for all associated contracted services.
</t>
  </si>
  <si>
    <t>COMMUNITY OUTREACH AND ADVOCACY TEAM (COAT)</t>
  </si>
  <si>
    <t>Christopher Mitchell</t>
  </si>
  <si>
    <t>COAT Services</t>
  </si>
  <si>
    <t xml:space="preserve">
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</si>
  <si>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Transportation - Non-Medicaid</t>
  </si>
  <si>
    <t>Robyn Smith</t>
  </si>
  <si>
    <t>Payments will be made monthly in 1/12th amounts for outreach, stabilization and transition services provided to eligible individuals.</t>
  </si>
  <si>
    <t>Crisis Respite Program, Non-Medicaid State</t>
  </si>
  <si>
    <t>Crisis Respite Program, County GF</t>
  </si>
  <si>
    <t>PACT Services Base Rate (80+ participants)</t>
  </si>
  <si>
    <t>PACT Services Base Rate (&lt;80 participants)</t>
  </si>
  <si>
    <t>Flex Fund (up to $15000)</t>
  </si>
  <si>
    <t>Monthly Base SEP Reimbursement</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</si>
  <si>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</si>
  <si>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HOMELESS OUTREACH, STABILIZATION &amp; TRANSITION</t>
  </si>
  <si>
    <t>Training Reimbursement Funds (Include Provider Receipt, if applicable)</t>
  </si>
  <si>
    <t>SUPPORTED EMPLOYMENT PROGRAM</t>
  </si>
  <si>
    <t>January</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</si>
  <si>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</si>
  <si>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</si>
  <si>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t>LOW/MEDIUM Outpatient Benefit</t>
  </si>
  <si>
    <t>HIGH Outpatient Benefit</t>
  </si>
  <si>
    <t>Half LOW/MEDIUM Enhancement</t>
  </si>
  <si>
    <t>Half HIGH Enhancement</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</si>
  <si>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</si>
  <si>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Crisis Housing Voucher</t>
  </si>
  <si>
    <t>Ty Bacler</t>
  </si>
  <si>
    <t>Ash Warren/Ty Bacler</t>
  </si>
  <si>
    <t>Molly Whitney</t>
  </si>
  <si>
    <t xml:space="preserve">Reimbursement will be made in monthly 1/12th amounts for crisis respite services and capacity for eligible individuals in crisis that are referred to the program. </t>
  </si>
  <si>
    <t xml:space="preserve">Reimbursment will be made quarterly for actual allowable direct costs as identified in the PATH Report. </t>
  </si>
  <si>
    <t>2. Reimbursement will be made quarterly based on a flat rate amount for providing required program 
    implementation updates.</t>
  </si>
  <si>
    <t>1. Reimbursement will be made in monthly 1/12th amounts for outreach and engagement services to 
    program participants.</t>
  </si>
  <si>
    <t>3. Reimbursement will be made monthly for approved actual costs for Rental Assistance expenses.</t>
  </si>
  <si>
    <t>Peer Pathfinder Implementation (Quarterly; Jan, Apr,July,Oct) - $10,000</t>
  </si>
  <si>
    <t>Rental Assistance Program (May 2022 - March 2023)</t>
  </si>
  <si>
    <t>Effective:   1/1/2023</t>
  </si>
  <si>
    <t>Jon Hamilton/ Charlotte Lefler</t>
  </si>
  <si>
    <t>2023</t>
  </si>
  <si>
    <t xml:space="preserve">3. Reimbursement will be made monthly on an actual cost basis for Crisis Housing Voucher (CHV) funding utilized for COAT participants who meet CHV eligibility. 
a. CHV will cover up to a maximum of 14 days of short-term housing placement at a hotel, motel, or with a family member or friend. At the discretion of the Provider, the CHV may be extended an additional 14 days. 
b. Pre-approval must be provided to utilize CHV for any other housing related expenses. 
c. Providers will provide accounting records to King County for end of year reconciliation. </t>
  </si>
  <si>
    <t>PACT Census-Based Reimbursement (number of participants over 80)</t>
  </si>
  <si>
    <t xml:space="preserve">4. One-time payment will consist of $1,366 for the submission for approved Harm Reduction expenses. 									</t>
  </si>
  <si>
    <t>HARPS Housing Bridge Subsidy-State</t>
  </si>
  <si>
    <t>Christopher Mitchell/ Charlotte Lefler</t>
  </si>
  <si>
    <t xml:space="preserve">Eligible HARPS Housing Bridge Subsidy costs are outlined in the BHRD Provider Manual. </t>
  </si>
  <si>
    <r>
      <t xml:space="preserve">1. Base Rate reimbursement will be made in monthly 1/12th amounts for minimum standard capacity (80 participants); </t>
    </r>
    <r>
      <rPr>
        <b/>
        <sz val="11"/>
        <color theme="1"/>
        <rFont val="Arial"/>
        <family val="2"/>
      </rPr>
      <t>or</t>
    </r>
    <r>
      <rPr>
        <sz val="11"/>
        <color theme="1"/>
        <rFont val="Arial"/>
        <family val="2"/>
      </rPr>
      <t xml:space="preserve">
2. Lower Base Rate reimbursement will be made in monthly 1/12th amounts for less than minimum standard capacity (79 participants or fewer).
3. For participants over minimum standard capacity (80), reimbursement is made monthly based on number of units for each additional participant over 80.
4. Reimbursement will be made monthly on an actual cost basis (allowable) for HARPS Housing Bridge Subsidy-State funding utilized for HARPS eligible participants. </t>
    </r>
  </si>
  <si>
    <t>Harm Reduction Expenses (January - March 2023)</t>
  </si>
  <si>
    <t>December</t>
  </si>
  <si>
    <t>November</t>
  </si>
  <si>
    <t>1. Reimbursement will be made monthly in 1/6th payments for DESC Community Outreach and Advocacy (COAT) services for the period of 1/1/2023-6/30/2023.</t>
  </si>
  <si>
    <t>2022</t>
  </si>
  <si>
    <t>February</t>
  </si>
  <si>
    <t>Buprenorphine Services Pro-Rated</t>
  </si>
  <si>
    <t>2. Instructions for lump sum payments have been provided to the agency.</t>
  </si>
  <si>
    <t>1. Non-compliance with the MIDD evaluation data requirements may result in withholding of payment for all associated contracted services.</t>
  </si>
  <si>
    <t>4. Reimbursement will be made on an actual cost basis for approved Trueblood Enhancements
    expenditures.</t>
  </si>
  <si>
    <t>3. Reconciliation must be done regarding actual expenditures on a quarterly basis and any 
    unexpended funds will be adjusted in the next invoice.</t>
  </si>
  <si>
    <t>2.  Payment will be made on the first day of the month on a 1/12th basis for the prospective month's 
     program operations for 988 Expanded Mobile Crisis Team.</t>
  </si>
  <si>
    <t>1. Payment will be made on the first day of the month on a 1/12th basis for the prospective month's 
    program operations for mobile Crisis Team and MCT South Expansion Operations Crisis Team. 
    ($3,011,257 max)</t>
  </si>
  <si>
    <t>Adjustment</t>
  </si>
  <si>
    <t>Miscellaneous Expense</t>
  </si>
  <si>
    <t>Mobile Crisis Team</t>
  </si>
  <si>
    <t>CRISIS DIVERSION SERVICES - MOBILE CRISIS TEAM</t>
  </si>
  <si>
    <t>Hollis Whitewater</t>
  </si>
  <si>
    <t>MCT South Operations</t>
  </si>
  <si>
    <r>
      <t>MHBG COVID Enhancement (CFDA 93.958)</t>
    </r>
    <r>
      <rPr>
        <sz val="10"/>
        <color theme="1"/>
        <rFont val="Arial"/>
        <family val="2"/>
      </rPr>
      <t xml:space="preserve"> (max </t>
    </r>
    <r>
      <rPr>
        <b/>
        <sz val="10"/>
        <color theme="1"/>
        <rFont val="Arial"/>
        <family val="2"/>
      </rPr>
      <t xml:space="preserve">$110,730 </t>
    </r>
    <r>
      <rPr>
        <sz val="10"/>
        <color theme="1"/>
        <rFont val="Arial"/>
        <family val="2"/>
      </rPr>
      <t>Jan-Dec 2023)</t>
    </r>
  </si>
  <si>
    <t>Crisis Diversion Facility &amp; Crisis Interim Services Operations</t>
  </si>
  <si>
    <r>
      <t xml:space="preserve">Trueblood Mobile Crisis Response </t>
    </r>
    <r>
      <rPr>
        <sz val="10"/>
        <color theme="1"/>
        <rFont val="Arial"/>
        <family val="2"/>
      </rPr>
      <t>(max</t>
    </r>
    <r>
      <rPr>
        <u/>
        <sz val="10"/>
        <color theme="1"/>
        <rFont val="Arial"/>
        <family val="2"/>
      </rPr>
      <t xml:space="preserve"> </t>
    </r>
    <r>
      <rPr>
        <b/>
        <u/>
        <sz val="10"/>
        <color theme="1"/>
        <rFont val="Arial"/>
        <family val="2"/>
      </rPr>
      <t>$556,650</t>
    </r>
    <r>
      <rPr>
        <b/>
        <sz val="10"/>
        <color theme="1"/>
        <rFont val="Arial"/>
        <family val="2"/>
      </rPr>
      <t xml:space="preserve"> </t>
    </r>
    <r>
      <rPr>
        <sz val="10"/>
        <color theme="1"/>
        <rFont val="Arial"/>
        <family val="2"/>
      </rPr>
      <t>Jan - June 2023)</t>
    </r>
  </si>
  <si>
    <r>
      <t>988 Expanded MCT (</t>
    </r>
    <r>
      <rPr>
        <sz val="10"/>
        <color theme="1"/>
        <rFont val="Arial"/>
        <family val="2"/>
      </rPr>
      <t xml:space="preserve">max: </t>
    </r>
    <r>
      <rPr>
        <b/>
        <u/>
        <sz val="10"/>
        <color theme="1"/>
        <rFont val="Arial"/>
        <family val="2"/>
      </rPr>
      <t xml:space="preserve">$1,543,184 </t>
    </r>
    <r>
      <rPr>
        <sz val="10"/>
        <color theme="1"/>
        <rFont val="Arial"/>
        <family val="2"/>
      </rPr>
      <t>Jan - June 2023</t>
    </r>
    <r>
      <rPr>
        <sz val="11"/>
        <color theme="1"/>
        <rFont val="Arial"/>
        <family val="2"/>
      </rPr>
      <t>)</t>
    </r>
  </si>
  <si>
    <t>3. Monthly financial reports are required for all MCT expenditures specific to each of the following: Mobile Crisis Team, MCT South Operations, and 988 Expanded Mobile Crisis Team. Financial reports will include a separate detailed report of costs to be attributed to Trueblood Expansion allowable expenditures.</t>
  </si>
  <si>
    <r>
      <t xml:space="preserve">BH Response Team - King County Behavioral Health Response Team  (HCA) (max: </t>
    </r>
    <r>
      <rPr>
        <b/>
        <sz val="11"/>
        <color theme="1"/>
        <rFont val="Arial"/>
        <family val="2"/>
      </rPr>
      <t>$</t>
    </r>
    <r>
      <rPr>
        <b/>
        <u/>
        <sz val="11"/>
        <color theme="1"/>
        <rFont val="Arial"/>
        <family val="2"/>
      </rPr>
      <t>1,895,250</t>
    </r>
    <r>
      <rPr>
        <sz val="11"/>
        <color theme="1"/>
        <rFont val="Arial"/>
        <family val="2"/>
      </rPr>
      <t xml:space="preserve"> Jan - June 2023)</t>
    </r>
  </si>
  <si>
    <r>
      <t xml:space="preserve">Trueblood Crisis Stabilization (max: </t>
    </r>
    <r>
      <rPr>
        <b/>
        <u/>
        <sz val="11"/>
        <color theme="1"/>
        <rFont val="Arial"/>
        <family val="2"/>
      </rPr>
      <t>$250,000</t>
    </r>
    <r>
      <rPr>
        <sz val="11"/>
        <color theme="1"/>
        <rFont val="Arial"/>
        <family val="2"/>
      </rPr>
      <t xml:space="preserve"> Jan - June 2023</t>
    </r>
  </si>
  <si>
    <t xml:space="preserve">5. Reimbursement will be made on an actual cost basis for the addition of a Certified Peer Counselor      
    to Mobile Crisis Team (BHASO MHBG COVID Enhancement (CFDA 93.958).
</t>
  </si>
  <si>
    <t>6. Reimbursement will be made on an actual cost basis for pre-approved miscellaneous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</si>
</sst>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i/>
      <sz val="11"/>
      <color theme="1"/>
      <name val="Arial"/>
      <family val="2"/>
    </font>
    <font>
      <i/>
      <sz val="11"/>
      <color theme="1"/>
      <name val="Calibri"/>
      <family val="2"/>
      <scheme val="minor"/>
    </font>
    <font>
      <u/>
      <sz val="11"/>
      <color theme="10"/>
      <name val="Calibri"/>
      <family val="2"/>
      <scheme val="minor"/>
    </font>
    <font>
      <b/>
      <sz val="11"/>
      <color rgb="FFFA7D00"/>
      <name val="Calibri"/>
      <family val="2"/>
      <scheme val="minor"/>
    </font>
    <font>
      <b/>
      <sz val="12"/>
      <name val="Arial"/>
      <family val="2"/>
    </font>
    <font>
      <u/>
      <sz val="10"/>
      <color theme="1"/>
      <name val="Arial"/>
      <family val="2"/>
    </font>
    <font>
      <b/>
      <u/>
      <sz val="10"/>
      <color theme="1"/>
      <name val="Arial"/>
      <family val="2"/>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F2F2"/>
      </patternFill>
    </fill>
  </fills>
  <borders count="65">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s>
  <cellStyleXfs count="3">
    <xf numFmtId="0" fontId="0" fillId="0" borderId="0"/>
    <xf numFmtId="0" fontId="23" fillId="0" borderId="0" applyNumberFormat="0" applyFill="0" applyBorder="0" applyAlignment="0" applyProtection="0"/>
    <xf numFmtId="0" fontId="24" fillId="6" borderId="44" applyNumberFormat="0" applyAlignment="0" applyProtection="0"/>
  </cellStyleXfs>
  <cellXfs count="36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7" xfId="0" applyFont="1" applyBorder="1" applyProtection="1">
      <protection locked="0"/>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5" fillId="4" borderId="7" xfId="0" applyFont="1" applyFill="1" applyBorder="1" applyAlignment="1" applyProtection="1">
      <alignment horizontal="center" vertical="center"/>
    </xf>
    <xf numFmtId="0" fontId="3" fillId="4" borderId="10" xfId="0" applyFont="1" applyFill="1" applyBorder="1" applyAlignment="1" applyProtection="1">
      <alignment vertical="center"/>
    </xf>
    <xf numFmtId="0" fontId="16" fillId="0" borderId="0" xfId="0" applyFont="1" applyProtection="1"/>
    <xf numFmtId="0" fontId="16" fillId="0" borderId="12" xfId="0" applyFont="1" applyBorder="1" applyProtection="1"/>
    <xf numFmtId="0" fontId="17"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14" fillId="0" borderId="0" xfId="0" applyFont="1" applyProtection="1"/>
    <xf numFmtId="0" fontId="19" fillId="0" borderId="0" xfId="0" applyFont="1" applyAlignment="1" applyProtection="1">
      <alignment horizontal="left" vertical="center"/>
    </xf>
    <xf numFmtId="0" fontId="19" fillId="0" borderId="0" xfId="0" applyFont="1" applyProtection="1"/>
    <xf numFmtId="0" fontId="5" fillId="0" borderId="0" xfId="0" applyFont="1" applyFill="1" applyProtection="1"/>
    <xf numFmtId="0" fontId="16"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Alignment="1" applyProtection="1">
      <alignment horizontal="center" vertical="center"/>
      <protection locked="0"/>
    </xf>
    <xf numFmtId="0" fontId="19" fillId="0" borderId="0" xfId="0" applyFont="1" applyFill="1" applyAlignment="1" applyProtection="1">
      <alignment vertical="center"/>
    </xf>
    <xf numFmtId="0" fontId="5" fillId="0" borderId="7" xfId="0" applyFont="1" applyFill="1" applyBorder="1" applyProtection="1">
      <protection locked="0"/>
    </xf>
    <xf numFmtId="0" fontId="3" fillId="0" borderId="0" xfId="0" applyFont="1" applyProtection="1"/>
    <xf numFmtId="3" fontId="5" fillId="0" borderId="7"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left" vertical="center" indent="2"/>
      <protection locked="0"/>
    </xf>
    <xf numFmtId="4" fontId="5" fillId="0" borderId="0" xfId="0" applyNumberFormat="1"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5" fillId="0" borderId="29" xfId="0" applyFont="1" applyFill="1" applyBorder="1" applyAlignment="1" applyProtection="1">
      <alignment horizontal="center" vertical="center"/>
      <protection locked="0"/>
    </xf>
    <xf numFmtId="0" fontId="0" fillId="5" borderId="55" xfId="0" applyFill="1" applyBorder="1" applyAlignment="1" applyProtection="1">
      <alignment vertical="center"/>
    </xf>
    <xf numFmtId="0" fontId="0" fillId="5" borderId="56" xfId="0" applyFill="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center"/>
    </xf>
    <xf numFmtId="165" fontId="5" fillId="0" borderId="7" xfId="0" applyNumberFormat="1" applyFont="1" applyBorder="1" applyAlignment="1" applyProtection="1">
      <alignment horizontal="right" vertical="center" indent="1"/>
    </xf>
    <xf numFmtId="0" fontId="5" fillId="0" borderId="0" xfId="0" applyFont="1" applyAlignment="1" applyProtection="1">
      <alignment vertical="top"/>
    </xf>
    <xf numFmtId="0" fontId="0" fillId="0" borderId="0" xfId="0" applyAlignment="1" applyProtection="1">
      <alignment vertical="center"/>
    </xf>
    <xf numFmtId="0" fontId="15" fillId="0" borderId="0" xfId="0" applyFont="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165" fontId="5" fillId="0" borderId="29" xfId="0" applyNumberFormat="1" applyFont="1" applyFill="1" applyBorder="1" applyAlignment="1" applyProtection="1">
      <alignment horizontal="right" vertical="center" indent="1"/>
    </xf>
    <xf numFmtId="165" fontId="5" fillId="0" borderId="7" xfId="0" applyNumberFormat="1" applyFont="1" applyFill="1" applyBorder="1" applyAlignment="1" applyProtection="1">
      <alignment horizontal="right" vertical="center" indent="1"/>
    </xf>
    <xf numFmtId="0" fontId="5" fillId="0" borderId="0" xfId="0" applyFont="1" applyAlignment="1" applyProtection="1">
      <alignment vertical="top"/>
    </xf>
    <xf numFmtId="0" fontId="5" fillId="0" borderId="0" xfId="0" applyFont="1"/>
    <xf numFmtId="0" fontId="19" fillId="0" borderId="0" xfId="0" applyFont="1"/>
    <xf numFmtId="0" fontId="19" fillId="0" borderId="0" xfId="0" applyFont="1" applyAlignment="1">
      <alignment vertical="center"/>
    </xf>
    <xf numFmtId="0" fontId="19" fillId="0" borderId="0" xfId="0" applyFont="1" applyAlignment="1">
      <alignment horizontal="left" vertical="top"/>
    </xf>
    <xf numFmtId="0" fontId="5" fillId="0" borderId="0" xfId="0" applyFont="1" applyAlignment="1">
      <alignment vertical="center"/>
    </xf>
    <xf numFmtId="0" fontId="3" fillId="0" borderId="0" xfId="0" applyFont="1" applyAlignment="1">
      <alignment vertical="center"/>
    </xf>
    <xf numFmtId="0" fontId="17" fillId="0" borderId="0" xfId="0" applyFont="1" applyAlignment="1">
      <alignment horizontal="center" vertical="center"/>
    </xf>
    <xf numFmtId="0" fontId="16" fillId="0" borderId="0" xfId="0" applyFont="1"/>
    <xf numFmtId="0" fontId="2" fillId="0" borderId="0" xfId="0" applyFont="1" applyAlignment="1">
      <alignment vertical="center"/>
    </xf>
    <xf numFmtId="0" fontId="15" fillId="0" borderId="0" xfId="0" applyFont="1" applyAlignment="1">
      <alignment horizontal="center" vertical="center"/>
    </xf>
    <xf numFmtId="0" fontId="16" fillId="0" borderId="12" xfId="0" applyFont="1" applyBorder="1"/>
    <xf numFmtId="164" fontId="9" fillId="0" borderId="0" xfId="0" applyNumberFormat="1" applyFont="1" applyAlignment="1">
      <alignment horizontal="center" vertical="top"/>
    </xf>
    <xf numFmtId="0" fontId="10" fillId="0" borderId="0" xfId="0" applyFont="1" applyAlignment="1">
      <alignment vertical="top"/>
    </xf>
    <xf numFmtId="0" fontId="9" fillId="0" borderId="0" xfId="0" applyFont="1" applyAlignment="1">
      <alignment horizontal="center"/>
    </xf>
    <xf numFmtId="0" fontId="6" fillId="0" borderId="0" xfId="0" applyFont="1" applyAlignment="1">
      <alignment vertical="top"/>
    </xf>
    <xf numFmtId="0" fontId="5" fillId="0" borderId="0" xfId="0" applyFont="1" applyAlignment="1">
      <alignment vertical="top"/>
    </xf>
    <xf numFmtId="0" fontId="5" fillId="0" borderId="16" xfId="0" applyFont="1"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top"/>
    </xf>
    <xf numFmtId="0" fontId="6" fillId="0" borderId="1" xfId="0" applyFont="1" applyBorder="1" applyAlignment="1" applyProtection="1">
      <alignment horizontal="center" vertical="center"/>
      <protection locked="0"/>
    </xf>
    <xf numFmtId="165" fontId="5" fillId="0" borderId="0" xfId="0" applyNumberFormat="1" applyFont="1" applyProtection="1"/>
    <xf numFmtId="165" fontId="3" fillId="0" borderId="0" xfId="0" applyNumberFormat="1" applyFont="1" applyAlignment="1" applyProtection="1">
      <alignment vertical="center"/>
    </xf>
    <xf numFmtId="165" fontId="3" fillId="0" borderId="0" xfId="0" applyNumberFormat="1" applyFont="1" applyProtection="1"/>
    <xf numFmtId="165" fontId="16" fillId="0" borderId="0" xfId="0" applyNumberFormat="1" applyFont="1" applyProtection="1"/>
    <xf numFmtId="165" fontId="19" fillId="0" borderId="0" xfId="0" applyNumberFormat="1" applyFont="1" applyProtection="1"/>
    <xf numFmtId="165" fontId="19" fillId="0" borderId="0" xfId="0" applyNumberFormat="1"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ont="1" applyFill="1" applyBorder="1" applyAlignment="1" applyProtection="1">
      <alignment vertical="center"/>
      <protection locked="0"/>
    </xf>
    <xf numFmtId="0" fontId="3" fillId="0" borderId="9" xfId="0" applyFont="1" applyBorder="1" applyAlignment="1" applyProtection="1">
      <alignment horizontal="right" vertical="center"/>
    </xf>
    <xf numFmtId="0" fontId="2" fillId="0" borderId="10" xfId="0" applyFont="1" applyBorder="1" applyAlignment="1" applyProtection="1">
      <alignment horizontal="right" vertical="center"/>
    </xf>
    <xf numFmtId="165" fontId="3" fillId="0" borderId="10" xfId="0" applyNumberFormat="1" applyFont="1" applyBorder="1" applyAlignment="1" applyProtection="1">
      <alignment horizontal="right" vertical="center" indent="1"/>
    </xf>
    <xf numFmtId="0" fontId="2" fillId="0" borderId="11" xfId="0" applyFont="1" applyBorder="1" applyAlignment="1" applyProtection="1">
      <alignment horizontal="right" vertical="center" indent="1"/>
    </xf>
    <xf numFmtId="0" fontId="10" fillId="0" borderId="0" xfId="0" applyFont="1" applyAlignment="1" applyProtection="1">
      <alignment vertical="top" wrapText="1"/>
    </xf>
    <xf numFmtId="0" fontId="15"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8" fillId="0" borderId="0" xfId="0" applyFont="1" applyBorder="1" applyAlignment="1" applyProtection="1">
      <alignment vertical="center"/>
    </xf>
    <xf numFmtId="0" fontId="5" fillId="0" borderId="13" xfId="0" applyFont="1"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9" xfId="0" applyBorder="1" applyAlignment="1" applyProtection="1">
      <alignment vertical="top" wrapText="1"/>
      <protection locked="0"/>
    </xf>
    <xf numFmtId="0" fontId="5" fillId="0" borderId="0" xfId="0" applyFont="1" applyAlignment="1" applyProtection="1">
      <alignment wrapText="1"/>
    </xf>
    <xf numFmtId="0" fontId="5" fillId="0" borderId="0" xfId="0" applyFont="1" applyAlignment="1" applyProtection="1"/>
    <xf numFmtId="0" fontId="5" fillId="0" borderId="0" xfId="0" applyFont="1" applyAlignment="1" applyProtection="1">
      <alignment vertical="top" wrapText="1"/>
    </xf>
    <xf numFmtId="0" fontId="0" fillId="0" borderId="0" xfId="0" applyFont="1" applyAlignment="1" applyProtection="1">
      <alignment vertical="top"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lignment horizontal="left" vertical="center" wrapText="1" indent="4"/>
    </xf>
    <xf numFmtId="0" fontId="0" fillId="0" borderId="0" xfId="0" applyAlignment="1">
      <alignment horizontal="left" vertical="center" wrapText="1" indent="4"/>
    </xf>
    <xf numFmtId="0" fontId="19" fillId="0" borderId="0" xfId="0" applyFont="1" applyAlignment="1">
      <alignment horizontal="left" vertical="top" wrapText="1"/>
    </xf>
    <xf numFmtId="49" fontId="5" fillId="0" borderId="0" xfId="0" applyNumberFormat="1" applyFont="1" applyAlignment="1">
      <alignment vertical="top" wrapText="1" readingOrder="1"/>
    </xf>
    <xf numFmtId="0" fontId="5" fillId="0" borderId="0" xfId="0" applyFont="1" applyAlignment="1">
      <alignment vertical="top"/>
    </xf>
    <xf numFmtId="0" fontId="19" fillId="0" borderId="0" xfId="0" applyFont="1" applyAlignment="1">
      <alignment horizontal="left" vertical="center" wrapText="1" indent="2"/>
    </xf>
    <xf numFmtId="0" fontId="0" fillId="0" borderId="0" xfId="0" applyAlignment="1">
      <alignment horizontal="left" vertical="center" wrapText="1" indent="2"/>
    </xf>
    <xf numFmtId="0" fontId="0" fillId="0" borderId="0" xfId="0" applyAlignment="1" applyProtection="1">
      <alignment vertical="top" wrapText="1"/>
      <protection locked="0"/>
    </xf>
    <xf numFmtId="0" fontId="20" fillId="0" borderId="0" xfId="0" applyFont="1" applyAlignment="1">
      <alignment horizontal="left" vertical="center" wrapText="1"/>
    </xf>
    <xf numFmtId="0" fontId="7" fillId="0" borderId="0" xfId="0" applyFont="1" applyAlignment="1">
      <alignment vertical="top" wrapText="1"/>
    </xf>
    <xf numFmtId="0" fontId="3" fillId="0" borderId="0" xfId="0" applyFont="1" applyAlignment="1">
      <alignment vertical="center"/>
    </xf>
    <xf numFmtId="0" fontId="2" fillId="0" borderId="0" xfId="0" applyFont="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0" fillId="4" borderId="7" xfId="0" applyFill="1" applyBorder="1" applyAlignment="1" applyProtection="1">
      <alignment vertical="center"/>
      <protection locked="0"/>
    </xf>
    <xf numFmtId="0" fontId="10" fillId="0" borderId="0" xfId="0" applyFont="1" applyAlignment="1">
      <alignment vertical="center"/>
    </xf>
    <xf numFmtId="0" fontId="18" fillId="0" borderId="0" xfId="0" applyFont="1" applyAlignment="1">
      <alignment vertical="center"/>
    </xf>
    <xf numFmtId="0" fontId="3" fillId="0" borderId="31" xfId="0" applyFont="1" applyBorder="1" applyAlignment="1">
      <alignment horizontal="right" vertical="center"/>
    </xf>
    <xf numFmtId="0" fontId="2" fillId="0" borderId="32" xfId="0" applyFont="1" applyBorder="1" applyAlignment="1">
      <alignment horizontal="right" vertical="center"/>
    </xf>
    <xf numFmtId="0" fontId="0" fillId="0" borderId="32" xfId="0" applyBorder="1" applyAlignment="1">
      <alignment vertical="center"/>
    </xf>
    <xf numFmtId="0" fontId="0" fillId="0" borderId="33" xfId="0" applyBorder="1" applyAlignment="1">
      <alignment vertical="center"/>
    </xf>
    <xf numFmtId="165" fontId="3" fillId="0" borderId="10" xfId="0" applyNumberFormat="1" applyFont="1" applyBorder="1" applyAlignment="1">
      <alignment horizontal="right" vertical="center" indent="1"/>
    </xf>
    <xf numFmtId="0" fontId="2" fillId="0" borderId="11" xfId="0" applyFont="1" applyBorder="1" applyAlignment="1">
      <alignment horizontal="right" vertical="center" indent="1"/>
    </xf>
    <xf numFmtId="0" fontId="10" fillId="0" borderId="0" xfId="0" applyFont="1" applyAlignment="1">
      <alignment vertical="top" wrapText="1"/>
    </xf>
    <xf numFmtId="0" fontId="15" fillId="0" borderId="0" xfId="0" applyFont="1" applyAlignment="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165" fontId="5" fillId="0" borderId="7" xfId="0" applyNumberFormat="1" applyFont="1" applyBorder="1" applyAlignment="1" applyProtection="1">
      <alignment vertical="center"/>
      <protection locked="0"/>
    </xf>
    <xf numFmtId="165" fontId="5" fillId="0" borderId="8" xfId="0" applyNumberFormat="1" applyFont="1" applyBorder="1" applyAlignment="1" applyProtection="1">
      <alignment vertical="center"/>
      <protection locked="0"/>
    </xf>
    <xf numFmtId="0" fontId="5" fillId="0" borderId="23"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165" fontId="5" fillId="0" borderId="38" xfId="0" applyNumberFormat="1" applyFont="1" applyBorder="1" applyAlignment="1" applyProtection="1">
      <alignment horizontal="right" vertical="center"/>
      <protection locked="0"/>
    </xf>
    <xf numFmtId="165" fontId="5" fillId="0" borderId="39" xfId="0" applyNumberFormat="1" applyFont="1" applyBorder="1" applyAlignment="1" applyProtection="1">
      <alignment horizontal="right" vertical="center"/>
      <protection locked="0"/>
    </xf>
    <xf numFmtId="165" fontId="5" fillId="0" borderId="63" xfId="0" applyNumberFormat="1" applyFont="1" applyBorder="1" applyAlignment="1" applyProtection="1">
      <alignment horizontal="right" vertical="center"/>
      <protection locked="0"/>
    </xf>
    <xf numFmtId="165" fontId="5" fillId="0" borderId="64" xfId="0" applyNumberFormat="1" applyFont="1" applyBorder="1" applyAlignment="1" applyProtection="1">
      <alignment horizontal="right" vertical="center"/>
      <protection locked="0"/>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lignment horizontal="right" indent="1"/>
    </xf>
    <xf numFmtId="0" fontId="2" fillId="0" borderId="0" xfId="0" applyFont="1" applyAlignment="1">
      <alignment horizontal="right" indent="1"/>
    </xf>
    <xf numFmtId="0" fontId="3" fillId="0" borderId="2" xfId="0" applyFont="1" applyBorder="1" applyProtection="1">
      <protection locked="0"/>
    </xf>
    <xf numFmtId="0" fontId="3" fillId="4" borderId="20" xfId="0" applyFont="1" applyFill="1" applyBorder="1"/>
    <xf numFmtId="0" fontId="2" fillId="4" borderId="21" xfId="0" applyFont="1" applyFill="1" applyBorder="1"/>
    <xf numFmtId="0" fontId="0" fillId="0" borderId="21" xfId="0" applyBorder="1"/>
    <xf numFmtId="0" fontId="0" fillId="0" borderId="22" xfId="0" applyBorder="1"/>
    <xf numFmtId="0" fontId="3" fillId="4" borderId="4" xfId="0" applyFont="1" applyFill="1" applyBorder="1" applyAlignment="1">
      <alignment horizontal="center" vertical="center"/>
    </xf>
    <xf numFmtId="0" fontId="2" fillId="4" borderId="5" xfId="0" applyFont="1" applyFill="1" applyBorder="1" applyAlignment="1">
      <alignment horizontal="center" vertical="center"/>
    </xf>
    <xf numFmtId="165" fontId="5" fillId="0" borderId="38" xfId="0" applyNumberFormat="1" applyFont="1" applyBorder="1" applyAlignment="1" applyProtection="1">
      <alignment horizontal="right" vertical="center" indent="1"/>
    </xf>
    <xf numFmtId="165" fontId="5" fillId="0" borderId="39" xfId="0" applyNumberFormat="1" applyFont="1" applyBorder="1" applyAlignment="1" applyProtection="1">
      <alignment horizontal="right" vertical="center" indent="1"/>
    </xf>
    <xf numFmtId="0" fontId="3" fillId="0" borderId="0" xfId="0" applyFont="1" applyBorder="1" applyAlignment="1" applyProtection="1"/>
    <xf numFmtId="0" fontId="2" fillId="0" borderId="0" xfId="0" applyFont="1" applyBorder="1" applyAlignment="1" applyProtection="1"/>
    <xf numFmtId="0" fontId="3" fillId="4" borderId="52" xfId="0" applyFont="1" applyFill="1" applyBorder="1" applyAlignment="1" applyProtection="1">
      <alignment horizontal="center" vertical="center"/>
    </xf>
    <xf numFmtId="0" fontId="3" fillId="4" borderId="53" xfId="0" applyFont="1" applyFill="1" applyBorder="1" applyAlignment="1" applyProtection="1">
      <alignment horizontal="center" vertical="center"/>
    </xf>
    <xf numFmtId="0" fontId="5" fillId="0" borderId="43" xfId="0" applyFont="1" applyBorder="1" applyAlignment="1" applyProtection="1">
      <alignment vertical="center"/>
    </xf>
    <xf numFmtId="0" fontId="0" fillId="0" borderId="29" xfId="0" applyBorder="1" applyAlignment="1" applyProtection="1">
      <alignment vertical="center"/>
    </xf>
    <xf numFmtId="165" fontId="5" fillId="0" borderId="48" xfId="0" applyNumberFormat="1" applyFont="1" applyBorder="1" applyAlignment="1" applyProtection="1">
      <alignment horizontal="right" vertical="center" indent="1"/>
    </xf>
    <xf numFmtId="165" fontId="5" fillId="0" borderId="49" xfId="0" applyNumberFormat="1" applyFont="1" applyBorder="1" applyAlignment="1" applyProtection="1">
      <alignment horizontal="right" vertical="center" indent="1"/>
    </xf>
    <xf numFmtId="165" fontId="3" fillId="0" borderId="50" xfId="0" applyNumberFormat="1" applyFont="1" applyBorder="1" applyAlignment="1" applyProtection="1">
      <alignment horizontal="right" vertical="center" indent="1"/>
    </xf>
    <xf numFmtId="165" fontId="3" fillId="0" borderId="51" xfId="0" applyNumberFormat="1" applyFont="1" applyBorder="1" applyAlignment="1" applyProtection="1">
      <alignment horizontal="right" vertical="center" indent="1"/>
    </xf>
    <xf numFmtId="0" fontId="5" fillId="0" borderId="13"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5" fillId="0" borderId="0" xfId="0" applyFont="1" applyAlignment="1" applyProtection="1">
      <alignment vertical="center" wrapText="1"/>
    </xf>
    <xf numFmtId="0" fontId="5" fillId="0" borderId="0" xfId="0" applyFont="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vertical="center"/>
    </xf>
    <xf numFmtId="0" fontId="21" fillId="4" borderId="7" xfId="0" applyFont="1" applyFill="1" applyBorder="1" applyAlignment="1" applyProtection="1">
      <alignment vertical="center"/>
      <protection locked="0"/>
    </xf>
    <xf numFmtId="0" fontId="22" fillId="4" borderId="7" xfId="0" applyFont="1" applyFill="1" applyBorder="1" applyAlignment="1" applyProtection="1">
      <alignment vertical="center"/>
      <protection locked="0"/>
    </xf>
    <xf numFmtId="0" fontId="16" fillId="0" borderId="36" xfId="0" applyFont="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5" xfId="0" applyBorder="1" applyAlignment="1" applyProtection="1"/>
    <xf numFmtId="0" fontId="3" fillId="4" borderId="20" xfId="0" applyFont="1" applyFill="1" applyBorder="1" applyAlignment="1" applyProtection="1"/>
    <xf numFmtId="0" fontId="2" fillId="4" borderId="21" xfId="0" applyFont="1" applyFill="1" applyBorder="1" applyAlignment="1" applyProtection="1"/>
    <xf numFmtId="0" fontId="0" fillId="0" borderId="21" xfId="0" applyBorder="1" applyAlignment="1" applyProtection="1"/>
    <xf numFmtId="0" fontId="0" fillId="0" borderId="22" xfId="0" applyBorder="1" applyAlignment="1" applyProtection="1"/>
    <xf numFmtId="165" fontId="5" fillId="0" borderId="29" xfId="0" applyNumberFormat="1" applyFont="1" applyFill="1" applyBorder="1" applyAlignment="1" applyProtection="1">
      <alignment horizontal="right" vertical="center" indent="1"/>
    </xf>
    <xf numFmtId="165" fontId="5" fillId="0" borderId="30" xfId="0" applyNumberFormat="1" applyFont="1" applyFill="1" applyBorder="1" applyAlignment="1" applyProtection="1">
      <alignment horizontal="right" vertical="center" indent="1"/>
    </xf>
    <xf numFmtId="0" fontId="5" fillId="0" borderId="40" xfId="0" applyFont="1" applyBorder="1" applyAlignment="1" applyProtection="1">
      <alignment vertical="center"/>
    </xf>
    <xf numFmtId="0" fontId="0" fillId="0" borderId="41" xfId="0" applyBorder="1" applyAlignment="1" applyProtection="1">
      <alignment vertical="center"/>
    </xf>
    <xf numFmtId="0" fontId="0" fillId="0" borderId="42" xfId="0" applyBorder="1" applyAlignment="1" applyProtection="1">
      <alignment vertical="center"/>
    </xf>
    <xf numFmtId="0" fontId="3" fillId="0" borderId="31" xfId="0" applyFont="1" applyBorder="1" applyAlignment="1" applyProtection="1">
      <alignment horizontal="right" vertical="center"/>
    </xf>
    <xf numFmtId="0" fontId="2" fillId="0" borderId="32" xfId="0" applyFont="1" applyBorder="1" applyAlignment="1" applyProtection="1">
      <alignment horizontal="right" vertical="center"/>
    </xf>
    <xf numFmtId="0" fontId="0" fillId="0" borderId="32" xfId="0" applyBorder="1" applyAlignment="1" applyProtection="1">
      <alignment vertical="center"/>
    </xf>
    <xf numFmtId="0" fontId="0" fillId="0" borderId="33" xfId="0" applyBorder="1" applyAlignment="1" applyProtection="1">
      <alignment vertical="center"/>
    </xf>
    <xf numFmtId="0" fontId="5"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5" fillId="0" borderId="7" xfId="0" applyNumberFormat="1" applyFont="1" applyFill="1" applyBorder="1" applyAlignment="1" applyProtection="1">
      <alignment horizontal="right" vertical="center" indent="1"/>
    </xf>
    <xf numFmtId="165" fontId="5" fillId="0" borderId="8" xfId="0" applyNumberFormat="1" applyFont="1" applyFill="1" applyBorder="1" applyAlignment="1" applyProtection="1">
      <alignment horizontal="right" vertical="center" indent="1"/>
    </xf>
    <xf numFmtId="0" fontId="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20"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10" fillId="0" borderId="0" xfId="0" applyFont="1" applyFill="1" applyAlignment="1" applyProtection="1">
      <alignment vertical="top" wrapText="1"/>
    </xf>
    <xf numFmtId="0" fontId="15" fillId="0" borderId="0" xfId="0" applyFont="1" applyFill="1" applyAlignment="1" applyProtection="1">
      <alignment vertical="top" wrapText="1"/>
    </xf>
    <xf numFmtId="0" fontId="3" fillId="4" borderId="20" xfId="0" applyFont="1" applyFill="1" applyBorder="1" applyAlignment="1" applyProtection="1">
      <alignment horizontal="center"/>
    </xf>
    <xf numFmtId="0" fontId="3" fillId="4" borderId="21" xfId="0" applyFont="1" applyFill="1" applyBorder="1" applyAlignment="1" applyProtection="1">
      <alignment horizontal="center"/>
    </xf>
    <xf numFmtId="0" fontId="3" fillId="4" borderId="22" xfId="0" applyFont="1" applyFill="1" applyBorder="1" applyAlignment="1" applyProtection="1">
      <alignment horizontal="center"/>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5" xfId="0" applyFont="1" applyBorder="1" applyAlignment="1" applyProtection="1">
      <alignment horizontal="left"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5" fillId="0" borderId="0" xfId="0" applyFont="1" applyFill="1" applyAlignment="1" applyProtection="1">
      <alignment vertical="top" wrapText="1"/>
    </xf>
    <xf numFmtId="0" fontId="5" fillId="0" borderId="0" xfId="0" applyFont="1" applyFill="1" applyAlignment="1" applyProtection="1">
      <alignment horizontal="left" vertical="top" wrapText="1"/>
    </xf>
    <xf numFmtId="0" fontId="0" fillId="0" borderId="0" xfId="0" applyAlignment="1" applyProtection="1">
      <alignment horizontal="left" vertical="top" wrapText="1"/>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5" fillId="0" borderId="26"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0" fontId="3" fillId="0" borderId="18"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34" xfId="0" applyBorder="1" applyAlignment="1" applyProtection="1">
      <alignment vertical="center"/>
    </xf>
    <xf numFmtId="0" fontId="2" fillId="4" borderId="7" xfId="0" applyFont="1" applyFill="1" applyBorder="1" applyAlignment="1" applyProtection="1">
      <alignment vertical="center"/>
      <protection locked="0"/>
    </xf>
    <xf numFmtId="0" fontId="5" fillId="0" borderId="0" xfId="0" applyFont="1" applyAlignment="1" applyProtection="1">
      <alignment vertical="top"/>
    </xf>
    <xf numFmtId="165" fontId="5" fillId="0" borderId="29" xfId="0" applyNumberFormat="1" applyFont="1" applyFill="1" applyBorder="1" applyAlignment="1" applyProtection="1">
      <alignment horizontal="right" vertical="center" indent="1"/>
      <protection locked="0"/>
    </xf>
    <xf numFmtId="165" fontId="5" fillId="0" borderId="30" xfId="0" applyNumberFormat="1" applyFont="1" applyFill="1" applyBorder="1" applyAlignment="1" applyProtection="1">
      <alignment horizontal="right" vertical="center" indent="1"/>
      <protection locked="0"/>
    </xf>
    <xf numFmtId="0" fontId="5" fillId="0" borderId="0" xfId="0" applyFont="1" applyAlignment="1" applyProtection="1">
      <alignment horizontal="left" vertical="top"/>
    </xf>
    <xf numFmtId="165" fontId="5" fillId="0" borderId="57" xfId="0" applyNumberFormat="1" applyFont="1" applyBorder="1" applyAlignment="1" applyProtection="1">
      <alignment horizontal="center" vertical="center"/>
      <protection locked="0"/>
    </xf>
    <xf numFmtId="165" fontId="5" fillId="0" borderId="58" xfId="0" applyNumberFormat="1" applyFont="1" applyBorder="1" applyAlignment="1" applyProtection="1">
      <alignment horizontal="center" vertical="center"/>
      <protection locked="0"/>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6" xfId="0" applyFont="1" applyBorder="1" applyAlignment="1" applyProtection="1">
      <alignment vertical="center" wrapText="1"/>
    </xf>
    <xf numFmtId="0" fontId="0" fillId="0" borderId="7" xfId="0" applyBorder="1" applyAlignment="1" applyProtection="1">
      <alignment vertical="center" wrapText="1"/>
    </xf>
    <xf numFmtId="0" fontId="5" fillId="0" borderId="54" xfId="0" applyFont="1" applyBorder="1" applyAlignment="1" applyProtection="1">
      <alignment vertical="center"/>
    </xf>
    <xf numFmtId="0" fontId="0" fillId="0" borderId="12" xfId="0" applyBorder="1" applyAlignment="1" applyProtection="1">
      <alignment vertical="center"/>
    </xf>
    <xf numFmtId="165" fontId="3" fillId="0" borderId="59" xfId="0" applyNumberFormat="1" applyFont="1" applyBorder="1" applyAlignment="1" applyProtection="1">
      <alignment horizontal="right" vertical="center" indent="1"/>
    </xf>
    <xf numFmtId="0" fontId="2" fillId="0" borderId="60" xfId="0" applyFont="1" applyBorder="1" applyAlignment="1" applyProtection="1">
      <alignment horizontal="right" vertical="center" indent="1"/>
    </xf>
    <xf numFmtId="0" fontId="5" fillId="0" borderId="12" xfId="0" applyFont="1" applyBorder="1" applyAlignment="1" applyProtection="1">
      <alignment vertical="center"/>
    </xf>
    <xf numFmtId="0" fontId="5" fillId="0" borderId="56" xfId="0" applyFont="1" applyBorder="1" applyAlignment="1" applyProtection="1">
      <alignment vertical="center"/>
    </xf>
    <xf numFmtId="165" fontId="5" fillId="0" borderId="55" xfId="0" applyNumberFormat="1" applyFont="1" applyBorder="1" applyAlignment="1" applyProtection="1">
      <alignment horizontal="right" vertical="center" indent="1"/>
    </xf>
    <xf numFmtId="165" fontId="5" fillId="0" borderId="61" xfId="0" applyNumberFormat="1" applyFont="1" applyBorder="1" applyAlignment="1" applyProtection="1">
      <alignment horizontal="right" vertical="center" indent="1"/>
    </xf>
    <xf numFmtId="0" fontId="5" fillId="0" borderId="13" xfId="0" applyFont="1" applyFill="1" applyBorder="1" applyAlignment="1" applyProtection="1">
      <alignment vertical="top"/>
      <protection locked="0"/>
    </xf>
    <xf numFmtId="0" fontId="0" fillId="0" borderId="14" xfId="0" applyFill="1" applyBorder="1" applyAlignment="1" applyProtection="1">
      <alignment vertical="top"/>
      <protection locked="0"/>
    </xf>
    <xf numFmtId="0" fontId="0" fillId="0" borderId="15" xfId="0" applyFill="1" applyBorder="1" applyAlignment="1" applyProtection="1">
      <alignment vertical="top"/>
      <protection locked="0"/>
    </xf>
    <xf numFmtId="0" fontId="0" fillId="0" borderId="16"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17" xfId="0" applyFill="1" applyBorder="1" applyAlignment="1" applyProtection="1">
      <alignment vertical="top"/>
      <protection locked="0"/>
    </xf>
    <xf numFmtId="0" fontId="0" fillId="0" borderId="18"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19" xfId="0" applyFill="1" applyBorder="1" applyAlignment="1" applyProtection="1">
      <alignment vertical="top"/>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0" fillId="0" borderId="0" xfId="0" applyFont="1" applyAlignment="1" applyProtection="1">
      <alignment horizontal="left" vertical="center" wrapText="1" indent="2"/>
    </xf>
    <xf numFmtId="49" fontId="25"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3" fillId="4" borderId="20" xfId="0" applyFont="1" applyFill="1" applyBorder="1" applyProtection="1"/>
    <xf numFmtId="0" fontId="2" fillId="4" borderId="21" xfId="0" applyFont="1" applyFill="1" applyBorder="1" applyProtection="1"/>
    <xf numFmtId="0" fontId="0" fillId="0" borderId="21" xfId="0" applyBorder="1" applyProtection="1"/>
    <xf numFmtId="0" fontId="0" fillId="0" borderId="22" xfId="0" applyBorder="1" applyProtection="1"/>
    <xf numFmtId="165" fontId="0" fillId="0" borderId="8" xfId="0" applyNumberFormat="1" applyBorder="1" applyAlignment="1" applyProtection="1">
      <alignment horizontal="right" vertical="center" indent="1"/>
      <protection locked="0"/>
    </xf>
    <xf numFmtId="0" fontId="5" fillId="0" borderId="13" xfId="0" applyFont="1"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0" xfId="0"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 xfId="0" applyBorder="1" applyAlignment="1" applyProtection="1">
      <alignment vertical="top"/>
      <protection locked="0"/>
    </xf>
    <xf numFmtId="0" fontId="0" fillId="0" borderId="19" xfId="0" applyBorder="1" applyAlignment="1" applyProtection="1">
      <alignment vertical="top"/>
      <protection locked="0"/>
    </xf>
    <xf numFmtId="0" fontId="5" fillId="0" borderId="23"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25" xfId="0" applyFont="1" applyBorder="1" applyAlignment="1" applyProtection="1">
      <alignment vertical="center" wrapText="1"/>
    </xf>
    <xf numFmtId="0" fontId="3" fillId="0" borderId="45" xfId="0" applyFont="1" applyBorder="1" applyAlignment="1" applyProtection="1">
      <alignment horizontal="right" vertical="center"/>
    </xf>
    <xf numFmtId="0" fontId="2" fillId="0" borderId="46" xfId="0" applyFont="1" applyBorder="1" applyAlignment="1" applyProtection="1">
      <alignment horizontal="right" vertical="center"/>
    </xf>
    <xf numFmtId="0" fontId="0" fillId="0" borderId="46" xfId="0" applyBorder="1" applyAlignment="1" applyProtection="1">
      <alignment vertical="center"/>
    </xf>
    <xf numFmtId="0" fontId="0" fillId="0" borderId="47" xfId="0" applyBorder="1" applyAlignment="1" applyProtection="1">
      <alignment vertical="center"/>
    </xf>
    <xf numFmtId="0" fontId="7" fillId="6" borderId="44" xfId="2" applyFont="1" applyAlignment="1" applyProtection="1">
      <alignment vertical="center"/>
      <protection locked="0"/>
    </xf>
    <xf numFmtId="0" fontId="10" fillId="0" borderId="0" xfId="0" applyFont="1" applyAlignment="1" applyProtection="1">
      <alignment vertical="center"/>
    </xf>
    <xf numFmtId="0" fontId="18" fillId="0" borderId="0" xfId="0" applyFont="1" applyAlignment="1" applyProtection="1">
      <alignment vertical="center"/>
    </xf>
    <xf numFmtId="0" fontId="0" fillId="0" borderId="0" xfId="0" applyAlignment="1" applyProtection="1">
      <alignment vertical="top" wrapText="1"/>
    </xf>
    <xf numFmtId="165" fontId="5" fillId="0" borderId="7" xfId="0" applyNumberFormat="1" applyFont="1" applyBorder="1" applyAlignment="1">
      <alignment horizontal="right" vertical="center" indent="1"/>
    </xf>
    <xf numFmtId="165" fontId="5" fillId="0" borderId="8" xfId="0" applyNumberFormat="1" applyFont="1" applyBorder="1" applyAlignment="1">
      <alignment horizontal="right" vertical="center" indent="1"/>
    </xf>
    <xf numFmtId="0" fontId="0" fillId="0" borderId="0" xfId="0" applyAlignment="1">
      <alignment wrapText="1"/>
    </xf>
  </cellXfs>
  <cellStyles count="3">
    <cellStyle name="Calculation" xfId="2" builtinId="2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97155</xdr:rowOff>
    </xdr:to>
    <xdr:pic>
      <xdr:nvPicPr>
        <xdr:cNvPr id="2" name="Picture 1" descr="new_vertical_logo">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1D7FDD41-0F19-4C4A-903A-DE37B4155B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190500</xdr:colOff>
      <xdr:row>0</xdr:row>
      <xdr:rowOff>146050</xdr:rowOff>
    </xdr:from>
    <xdr:ext cx="903605" cy="634365"/>
    <xdr:pic>
      <xdr:nvPicPr>
        <xdr:cNvPr id="2" name="Picture 1" descr="new_vertical_logo">
          <a:extLst>
            <a:ext uri="{FF2B5EF4-FFF2-40B4-BE49-F238E27FC236}">
              <a16:creationId xmlns:a16="http://schemas.microsoft.com/office/drawing/2014/main" id="{FBDF82A2-43D3-442E-9D96-0081C10E55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03605" cy="63436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915035" cy="634365"/>
    <xdr:pic>
      <xdr:nvPicPr>
        <xdr:cNvPr id="2" name="Picture 1" descr="new_vertical_logo">
          <a:extLst>
            <a:ext uri="{FF2B5EF4-FFF2-40B4-BE49-F238E27FC236}">
              <a16:creationId xmlns:a16="http://schemas.microsoft.com/office/drawing/2014/main" id="{154350AC-D53E-4533-B195-0EA2056898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5035" cy="63436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97790</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468630</xdr:colOff>
      <xdr:row>3</xdr:row>
      <xdr:rowOff>94615</xdr:rowOff>
    </xdr:to>
    <xdr:pic>
      <xdr:nvPicPr>
        <xdr:cNvPr id="2" name="Picture 1" descr="new_vertical_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100965</xdr:rowOff>
    </xdr:to>
    <xdr:pic>
      <xdr:nvPicPr>
        <xdr:cNvPr id="2" name="Picture 1" descr="new_vertical_log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472440</xdr:colOff>
      <xdr:row>3</xdr:row>
      <xdr:rowOff>98425</xdr:rowOff>
    </xdr:to>
    <xdr:pic>
      <xdr:nvPicPr>
        <xdr:cNvPr id="2" name="Picture 1" descr="new_vertical_logo">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670FC-6AF9-4AC5-9E81-152BD34A8476}">
  <sheetPr>
    <tabColor rgb="FF00B050"/>
    <pageSetUpPr fitToPage="1"/>
  </sheetPr>
  <dimension ref="A1:O50"/>
  <sheetViews>
    <sheetView showGridLines="0" zoomScaleNormal="100" workbookViewId="0">
      <selection activeCell="B21" sqref="B21:N21"/>
    </sheetView>
  </sheetViews>
  <sheetFormatPr defaultRowHeight="14.4" x14ac:dyDescent="0.3"/>
  <cols>
    <col min="1" max="1" width="4.44140625" style="1" customWidth="1"/>
    <col min="3" max="3" width="10.5546875" bestFit="1" customWidth="1"/>
    <col min="15" max="15" width="45.44140625" style="8" customWidth="1"/>
  </cols>
  <sheetData>
    <row r="1" spans="1:15" ht="19.5" customHeight="1" x14ac:dyDescent="0.3">
      <c r="B1" s="95" t="s">
        <v>0</v>
      </c>
      <c r="C1" s="95"/>
      <c r="D1" s="95"/>
      <c r="E1" s="95"/>
      <c r="F1" s="95"/>
      <c r="G1" s="95"/>
      <c r="H1" s="95"/>
      <c r="I1" s="95"/>
      <c r="J1" s="95"/>
      <c r="K1" s="95"/>
      <c r="L1" s="95"/>
      <c r="M1" s="95"/>
      <c r="N1" s="95"/>
    </row>
    <row r="2" spans="1:15" x14ac:dyDescent="0.3">
      <c r="B2" s="88"/>
      <c r="C2" s="88"/>
      <c r="D2" s="88"/>
      <c r="E2" s="88"/>
      <c r="F2" s="88"/>
      <c r="G2" s="88"/>
      <c r="H2" s="88"/>
      <c r="I2" s="88"/>
      <c r="J2" s="88"/>
      <c r="K2" s="88"/>
      <c r="L2" s="88"/>
      <c r="M2" s="88"/>
      <c r="N2" s="88"/>
    </row>
    <row r="3" spans="1:15" s="3" customFormat="1" ht="20.100000000000001" customHeight="1" x14ac:dyDescent="0.3">
      <c r="A3" s="96" t="s">
        <v>1</v>
      </c>
      <c r="B3" s="96"/>
      <c r="C3" s="96"/>
      <c r="D3" s="96"/>
      <c r="E3" s="96"/>
      <c r="F3" s="96"/>
      <c r="G3" s="96"/>
      <c r="H3" s="96"/>
      <c r="I3" s="96"/>
      <c r="J3" s="96"/>
      <c r="K3" s="96"/>
      <c r="L3" s="96"/>
      <c r="M3" s="96"/>
      <c r="N3" s="96"/>
      <c r="O3" s="2"/>
    </row>
    <row r="4" spans="1:15" s="3" customFormat="1" ht="20.100000000000001" customHeight="1" x14ac:dyDescent="0.3">
      <c r="A4" s="96" t="s">
        <v>2</v>
      </c>
      <c r="B4" s="96"/>
      <c r="C4" s="96"/>
      <c r="D4" s="96"/>
      <c r="E4" s="96"/>
      <c r="F4" s="96"/>
      <c r="G4" s="96"/>
      <c r="H4" s="96"/>
      <c r="I4" s="96"/>
      <c r="J4" s="96"/>
      <c r="K4" s="96"/>
      <c r="L4" s="96"/>
      <c r="M4" s="96"/>
      <c r="N4" s="96"/>
      <c r="O4" s="2"/>
    </row>
    <row r="5" spans="1:15" s="3" customFormat="1" ht="20.100000000000001" customHeight="1" x14ac:dyDescent="0.3">
      <c r="A5" s="96" t="s">
        <v>122</v>
      </c>
      <c r="B5" s="96"/>
      <c r="C5" s="96"/>
      <c r="D5" s="96"/>
      <c r="E5" s="96"/>
      <c r="F5" s="96"/>
      <c r="G5" s="96"/>
      <c r="H5" s="96"/>
      <c r="I5" s="96"/>
      <c r="J5" s="96"/>
      <c r="K5" s="96"/>
      <c r="L5" s="96"/>
      <c r="M5" s="96"/>
      <c r="N5" s="96"/>
      <c r="O5" s="2"/>
    </row>
    <row r="6" spans="1:15" x14ac:dyDescent="0.3">
      <c r="B6" s="42"/>
      <c r="C6" s="41"/>
      <c r="D6" s="41"/>
      <c r="E6" s="41"/>
      <c r="F6" s="41"/>
      <c r="G6" s="41"/>
      <c r="H6" s="41"/>
      <c r="I6" s="41"/>
      <c r="J6" s="41"/>
      <c r="K6" s="41"/>
      <c r="L6" s="41"/>
      <c r="M6" s="41"/>
      <c r="N6" s="41"/>
    </row>
    <row r="7" spans="1:15" s="3" customFormat="1" ht="24.9" customHeight="1" x14ac:dyDescent="0.3">
      <c r="A7" s="4" t="s">
        <v>3</v>
      </c>
      <c r="B7" s="90" t="s">
        <v>4</v>
      </c>
      <c r="C7" s="90"/>
      <c r="D7" s="90"/>
      <c r="E7" s="90"/>
      <c r="F7" s="90"/>
      <c r="G7" s="90"/>
      <c r="H7" s="90"/>
      <c r="I7" s="90"/>
      <c r="J7" s="90"/>
      <c r="K7" s="90"/>
      <c r="L7" s="90"/>
      <c r="M7" s="90"/>
      <c r="N7" s="90"/>
      <c r="O7" s="5"/>
    </row>
    <row r="8" spans="1:15" ht="56.25" customHeight="1" x14ac:dyDescent="0.3">
      <c r="A8" s="6" t="s">
        <v>5</v>
      </c>
      <c r="B8" s="91" t="s">
        <v>6</v>
      </c>
      <c r="C8" s="91"/>
      <c r="D8" s="91"/>
      <c r="E8" s="91"/>
      <c r="F8" s="91"/>
      <c r="G8" s="91"/>
      <c r="H8" s="91"/>
      <c r="I8" s="91"/>
      <c r="J8" s="91"/>
      <c r="K8" s="91"/>
      <c r="L8" s="91"/>
      <c r="M8" s="91"/>
      <c r="N8" s="91"/>
      <c r="O8" s="7"/>
    </row>
    <row r="9" spans="1:15" ht="44.25" customHeight="1" x14ac:dyDescent="0.3">
      <c r="A9" s="6" t="s">
        <v>7</v>
      </c>
      <c r="B9" s="91" t="s">
        <v>8</v>
      </c>
      <c r="C9" s="91"/>
      <c r="D9" s="91"/>
      <c r="E9" s="91"/>
      <c r="F9" s="91"/>
      <c r="G9" s="91"/>
      <c r="H9" s="91"/>
      <c r="I9" s="91"/>
      <c r="J9" s="91"/>
      <c r="K9" s="91"/>
      <c r="L9" s="91"/>
      <c r="M9" s="91"/>
      <c r="N9" s="91"/>
      <c r="O9" s="7"/>
    </row>
    <row r="10" spans="1:15" ht="40.5" customHeight="1" x14ac:dyDescent="0.3">
      <c r="A10" s="6" t="s">
        <v>9</v>
      </c>
      <c r="B10" s="91" t="s">
        <v>10</v>
      </c>
      <c r="C10" s="91"/>
      <c r="D10" s="91"/>
      <c r="E10" s="91"/>
      <c r="F10" s="91"/>
      <c r="G10" s="91"/>
      <c r="H10" s="91"/>
      <c r="I10" s="91"/>
      <c r="J10" s="91"/>
      <c r="K10" s="91"/>
      <c r="L10" s="91"/>
      <c r="M10" s="91"/>
      <c r="N10" s="91"/>
      <c r="O10" s="7"/>
    </row>
    <row r="11" spans="1:15" ht="40.5" customHeight="1" x14ac:dyDescent="0.3">
      <c r="A11" s="6" t="s">
        <v>11</v>
      </c>
      <c r="B11" s="91" t="s">
        <v>12</v>
      </c>
      <c r="C11" s="88"/>
      <c r="D11" s="88"/>
      <c r="E11" s="88"/>
      <c r="F11" s="88"/>
      <c r="G11" s="88"/>
      <c r="H11" s="88"/>
      <c r="I11" s="88"/>
      <c r="J11" s="88"/>
      <c r="K11" s="88"/>
      <c r="L11" s="88"/>
      <c r="M11" s="88"/>
      <c r="N11" s="88"/>
      <c r="O11" s="7"/>
    </row>
    <row r="12" spans="1:15" ht="54.9" customHeight="1" x14ac:dyDescent="0.3">
      <c r="A12" s="6" t="s">
        <v>13</v>
      </c>
      <c r="B12" s="91" t="s">
        <v>14</v>
      </c>
      <c r="C12" s="88"/>
      <c r="D12" s="88"/>
      <c r="E12" s="88"/>
      <c r="F12" s="88"/>
      <c r="G12" s="88"/>
      <c r="H12" s="88"/>
      <c r="I12" s="88"/>
      <c r="J12" s="88"/>
      <c r="K12" s="88"/>
      <c r="L12" s="88"/>
      <c r="M12" s="88"/>
      <c r="N12" s="88"/>
      <c r="O12" s="7"/>
    </row>
    <row r="13" spans="1:15" ht="42.6" customHeight="1" x14ac:dyDescent="0.3">
      <c r="A13" s="6" t="s">
        <v>15</v>
      </c>
      <c r="B13" s="91" t="s">
        <v>110</v>
      </c>
      <c r="C13" s="88"/>
      <c r="D13" s="88"/>
      <c r="E13" s="88"/>
      <c r="F13" s="88"/>
      <c r="G13" s="88"/>
      <c r="H13" s="88"/>
      <c r="I13" s="88"/>
      <c r="J13" s="88"/>
      <c r="K13" s="88"/>
      <c r="L13" s="88"/>
      <c r="M13" s="88"/>
      <c r="N13" s="88"/>
      <c r="O13" s="7"/>
    </row>
    <row r="14" spans="1:15" ht="31.5" customHeight="1" x14ac:dyDescent="0.3">
      <c r="A14" s="6" t="s">
        <v>16</v>
      </c>
      <c r="B14" s="91" t="s">
        <v>17</v>
      </c>
      <c r="C14" s="88"/>
      <c r="D14" s="88"/>
      <c r="E14" s="88"/>
      <c r="F14" s="88"/>
      <c r="G14" s="88"/>
      <c r="H14" s="88"/>
      <c r="I14" s="88"/>
      <c r="J14" s="88"/>
      <c r="K14" s="88"/>
      <c r="L14" s="88"/>
      <c r="M14" s="88"/>
      <c r="N14" s="88"/>
      <c r="O14" s="7"/>
    </row>
    <row r="15" spans="1:15" ht="31.5" customHeight="1" x14ac:dyDescent="0.3">
      <c r="A15" s="6" t="s">
        <v>18</v>
      </c>
      <c r="B15" s="91" t="s">
        <v>19</v>
      </c>
      <c r="C15" s="88"/>
      <c r="D15" s="88"/>
      <c r="E15" s="88"/>
      <c r="F15" s="88"/>
      <c r="G15" s="88"/>
      <c r="H15" s="88"/>
      <c r="I15" s="88"/>
      <c r="J15" s="88"/>
      <c r="K15" s="88"/>
      <c r="L15" s="88"/>
      <c r="M15" s="88"/>
      <c r="N15" s="88"/>
      <c r="O15" s="7"/>
    </row>
    <row r="16" spans="1:15" ht="39.9" customHeight="1" x14ac:dyDescent="0.3">
      <c r="A16" s="6" t="s">
        <v>20</v>
      </c>
      <c r="B16" s="89" t="s">
        <v>21</v>
      </c>
      <c r="C16" s="89"/>
      <c r="D16" s="89"/>
      <c r="E16" s="89"/>
      <c r="F16" s="89"/>
      <c r="G16" s="89"/>
      <c r="H16" s="89"/>
      <c r="I16" s="89"/>
      <c r="J16" s="89"/>
      <c r="K16" s="89"/>
      <c r="L16" s="89"/>
      <c r="M16" s="89"/>
      <c r="N16" s="89"/>
    </row>
    <row r="17" spans="1:15" ht="52.5" customHeight="1" x14ac:dyDescent="0.3">
      <c r="A17" s="6" t="s">
        <v>22</v>
      </c>
      <c r="B17" s="92" t="s">
        <v>23</v>
      </c>
      <c r="C17" s="93"/>
      <c r="D17" s="93"/>
      <c r="E17" s="93"/>
      <c r="F17" s="93"/>
      <c r="G17" s="93"/>
      <c r="H17" s="93"/>
      <c r="I17" s="93"/>
      <c r="J17" s="93"/>
      <c r="K17" s="93"/>
      <c r="L17" s="93"/>
      <c r="M17" s="93"/>
      <c r="N17" s="93"/>
    </row>
    <row r="18" spans="1:15" ht="37.5" customHeight="1" x14ac:dyDescent="0.3">
      <c r="A18" s="6" t="s">
        <v>71</v>
      </c>
      <c r="B18" s="94" t="s">
        <v>72</v>
      </c>
      <c r="C18" s="92"/>
      <c r="D18" s="92"/>
      <c r="E18" s="92"/>
      <c r="F18" s="92"/>
      <c r="G18" s="92"/>
      <c r="H18" s="92"/>
      <c r="I18" s="92"/>
      <c r="J18" s="92"/>
      <c r="K18" s="92"/>
      <c r="L18" s="92"/>
      <c r="M18" s="92"/>
      <c r="N18" s="92"/>
    </row>
    <row r="19" spans="1:15" s="3" customFormat="1" ht="38.25" customHeight="1" x14ac:dyDescent="0.3">
      <c r="A19" s="4" t="s">
        <v>24</v>
      </c>
      <c r="B19" s="90" t="s">
        <v>25</v>
      </c>
      <c r="C19" s="90"/>
      <c r="D19" s="90"/>
      <c r="E19" s="90"/>
      <c r="F19" s="90"/>
      <c r="G19" s="90"/>
      <c r="H19" s="90"/>
      <c r="I19" s="90"/>
      <c r="J19" s="90"/>
      <c r="K19" s="90"/>
      <c r="L19" s="90"/>
      <c r="M19" s="90"/>
      <c r="N19" s="90"/>
      <c r="O19" s="2"/>
    </row>
    <row r="20" spans="1:15" ht="38.25" customHeight="1" x14ac:dyDescent="0.3">
      <c r="A20" s="6" t="s">
        <v>5</v>
      </c>
      <c r="B20" s="89" t="s">
        <v>26</v>
      </c>
      <c r="C20" s="89"/>
      <c r="D20" s="89"/>
      <c r="E20" s="89"/>
      <c r="F20" s="89"/>
      <c r="G20" s="89"/>
      <c r="H20" s="89"/>
      <c r="I20" s="89"/>
      <c r="J20" s="89"/>
      <c r="K20" s="89"/>
      <c r="L20" s="89"/>
      <c r="M20" s="89"/>
      <c r="N20" s="89"/>
    </row>
    <row r="21" spans="1:15" ht="26.25" customHeight="1" x14ac:dyDescent="0.3">
      <c r="A21" s="6" t="s">
        <v>7</v>
      </c>
      <c r="B21" s="89" t="s">
        <v>27</v>
      </c>
      <c r="C21" s="89"/>
      <c r="D21" s="89"/>
      <c r="E21" s="89"/>
      <c r="F21" s="89"/>
      <c r="G21" s="89"/>
      <c r="H21" s="89"/>
      <c r="I21" s="89"/>
      <c r="J21" s="89"/>
      <c r="K21" s="89"/>
      <c r="L21" s="89"/>
      <c r="M21" s="89"/>
      <c r="N21" s="89"/>
    </row>
    <row r="22" spans="1:15" ht="67.5" customHeight="1" x14ac:dyDescent="0.3">
      <c r="A22" s="6"/>
      <c r="B22" s="89" t="s">
        <v>28</v>
      </c>
      <c r="C22" s="88"/>
      <c r="D22" s="88"/>
      <c r="E22" s="88"/>
      <c r="F22" s="88"/>
      <c r="G22" s="88"/>
      <c r="H22" s="88"/>
      <c r="I22" s="88"/>
      <c r="J22" s="88"/>
      <c r="K22" s="88"/>
      <c r="L22" s="88"/>
      <c r="M22" s="88"/>
      <c r="N22" s="88"/>
    </row>
    <row r="23" spans="1:15" ht="24.9" customHeight="1" x14ac:dyDescent="0.3">
      <c r="A23" s="6" t="s">
        <v>9</v>
      </c>
      <c r="B23" s="89" t="s">
        <v>29</v>
      </c>
      <c r="C23" s="89"/>
      <c r="D23" s="89"/>
      <c r="E23" s="89"/>
      <c r="F23" s="89"/>
      <c r="G23" s="89"/>
      <c r="H23" s="89"/>
      <c r="I23" s="89"/>
      <c r="J23" s="89"/>
      <c r="K23" s="89"/>
      <c r="L23" s="89"/>
      <c r="M23" s="89"/>
      <c r="N23" s="89"/>
    </row>
    <row r="24" spans="1:15" ht="126.75" customHeight="1" x14ac:dyDescent="0.3">
      <c r="A24" s="6"/>
      <c r="B24" s="89" t="s">
        <v>30</v>
      </c>
      <c r="C24" s="88"/>
      <c r="D24" s="88"/>
      <c r="E24" s="88"/>
      <c r="F24" s="88"/>
      <c r="G24" s="88"/>
      <c r="H24" s="88"/>
      <c r="I24" s="88"/>
      <c r="J24" s="88"/>
      <c r="K24" s="88"/>
      <c r="L24" s="88"/>
      <c r="M24" s="88"/>
      <c r="N24" s="88"/>
    </row>
    <row r="25" spans="1:15" ht="24.9" customHeight="1" x14ac:dyDescent="0.3">
      <c r="A25" s="6" t="s">
        <v>11</v>
      </c>
      <c r="B25" s="89" t="s">
        <v>31</v>
      </c>
      <c r="C25" s="89"/>
      <c r="D25" s="89"/>
      <c r="E25" s="89"/>
      <c r="F25" s="89"/>
      <c r="G25" s="89"/>
      <c r="H25" s="89"/>
      <c r="I25" s="89"/>
      <c r="J25" s="89"/>
      <c r="K25" s="89"/>
      <c r="L25" s="89"/>
      <c r="M25" s="89"/>
      <c r="N25" s="89"/>
    </row>
    <row r="26" spans="1:15" ht="38.25" customHeight="1" x14ac:dyDescent="0.3">
      <c r="B26" s="89"/>
      <c r="C26" s="89"/>
      <c r="D26" s="89"/>
      <c r="E26" s="89"/>
      <c r="F26" s="89"/>
      <c r="G26" s="89"/>
      <c r="H26" s="89"/>
      <c r="I26" s="89"/>
      <c r="J26" s="89"/>
      <c r="K26" s="89"/>
      <c r="L26" s="89"/>
      <c r="M26" s="89"/>
      <c r="N26" s="89"/>
    </row>
    <row r="27" spans="1:15" ht="38.25" customHeight="1" x14ac:dyDescent="0.3">
      <c r="B27" s="89"/>
      <c r="C27" s="89"/>
      <c r="D27" s="89"/>
      <c r="E27" s="89"/>
      <c r="F27" s="89"/>
      <c r="G27" s="89"/>
      <c r="H27" s="89"/>
      <c r="I27" s="89"/>
      <c r="J27" s="89"/>
      <c r="K27" s="89"/>
      <c r="L27" s="89"/>
      <c r="M27" s="89"/>
      <c r="N27" s="89"/>
    </row>
    <row r="28" spans="1:15" ht="38.25" customHeight="1" x14ac:dyDescent="0.3">
      <c r="B28" s="88"/>
      <c r="C28" s="88"/>
      <c r="D28" s="88"/>
      <c r="E28" s="88"/>
      <c r="F28" s="88"/>
      <c r="G28" s="88"/>
      <c r="H28" s="88"/>
      <c r="I28" s="88"/>
      <c r="J28" s="88"/>
      <c r="K28" s="88"/>
      <c r="L28" s="88"/>
      <c r="M28" s="88"/>
      <c r="N28" s="88"/>
    </row>
    <row r="29" spans="1:15" ht="38.25" customHeight="1" x14ac:dyDescent="0.3">
      <c r="B29" s="88"/>
      <c r="C29" s="88"/>
      <c r="D29" s="88"/>
      <c r="E29" s="88"/>
      <c r="F29" s="88"/>
      <c r="G29" s="88"/>
      <c r="H29" s="88"/>
      <c r="I29" s="88"/>
      <c r="J29" s="88"/>
      <c r="K29" s="88"/>
      <c r="L29" s="88"/>
      <c r="M29" s="88"/>
      <c r="N29" s="88"/>
    </row>
    <row r="30" spans="1:15" ht="38.25" customHeight="1" x14ac:dyDescent="0.3">
      <c r="B30" s="88"/>
      <c r="C30" s="88"/>
      <c r="D30" s="88"/>
      <c r="E30" s="88"/>
      <c r="F30" s="88"/>
      <c r="G30" s="88"/>
      <c r="H30" s="88"/>
      <c r="I30" s="88"/>
      <c r="J30" s="88"/>
      <c r="K30" s="88"/>
      <c r="L30" s="88"/>
      <c r="M30" s="88"/>
      <c r="N30" s="88"/>
    </row>
    <row r="31" spans="1:15" ht="38.25" customHeight="1" x14ac:dyDescent="0.3">
      <c r="B31" s="88"/>
      <c r="C31" s="88"/>
      <c r="D31" s="88"/>
      <c r="E31" s="88"/>
      <c r="F31" s="88"/>
      <c r="G31" s="88"/>
      <c r="H31" s="88"/>
      <c r="I31" s="88"/>
      <c r="J31" s="88"/>
      <c r="K31" s="88"/>
      <c r="L31" s="88"/>
      <c r="M31" s="88"/>
      <c r="N31" s="88"/>
    </row>
    <row r="32" spans="1:15" ht="38.25" customHeight="1" x14ac:dyDescent="0.3">
      <c r="B32" s="88"/>
      <c r="C32" s="88"/>
      <c r="D32" s="88"/>
      <c r="E32" s="88"/>
      <c r="F32" s="88"/>
      <c r="G32" s="88"/>
      <c r="H32" s="88"/>
      <c r="I32" s="88"/>
      <c r="J32" s="88"/>
      <c r="K32" s="88"/>
      <c r="L32" s="88"/>
      <c r="M32" s="88"/>
      <c r="N32" s="88"/>
    </row>
    <row r="33" spans="2:14" ht="38.25" customHeight="1" x14ac:dyDescent="0.3">
      <c r="B33" s="88"/>
      <c r="C33" s="88"/>
      <c r="D33" s="88"/>
      <c r="E33" s="88"/>
      <c r="F33" s="88"/>
      <c r="G33" s="88"/>
      <c r="H33" s="88"/>
      <c r="I33" s="88"/>
      <c r="J33" s="88"/>
      <c r="K33" s="88"/>
      <c r="L33" s="88"/>
      <c r="M33" s="88"/>
      <c r="N33" s="88"/>
    </row>
    <row r="34" spans="2:14" ht="38.25" customHeight="1" x14ac:dyDescent="0.3">
      <c r="B34" s="88"/>
      <c r="C34" s="88"/>
      <c r="D34" s="88"/>
      <c r="E34" s="88"/>
      <c r="F34" s="88"/>
      <c r="G34" s="88"/>
      <c r="H34" s="88"/>
      <c r="I34" s="88"/>
      <c r="J34" s="88"/>
      <c r="K34" s="88"/>
      <c r="L34" s="88"/>
      <c r="M34" s="88"/>
      <c r="N34" s="88"/>
    </row>
    <row r="35" spans="2:14" ht="38.25" customHeight="1" x14ac:dyDescent="0.3">
      <c r="B35" s="88"/>
      <c r="C35" s="88"/>
      <c r="D35" s="88"/>
      <c r="E35" s="88"/>
      <c r="F35" s="88"/>
      <c r="G35" s="88"/>
      <c r="H35" s="88"/>
      <c r="I35" s="88"/>
      <c r="J35" s="88"/>
      <c r="K35" s="88"/>
      <c r="L35" s="88"/>
      <c r="M35" s="88"/>
      <c r="N35" s="88"/>
    </row>
    <row r="36" spans="2:14" ht="38.25" customHeight="1" x14ac:dyDescent="0.3">
      <c r="B36" s="88"/>
      <c r="C36" s="88"/>
      <c r="D36" s="88"/>
      <c r="E36" s="88"/>
      <c r="F36" s="88"/>
      <c r="G36" s="88"/>
      <c r="H36" s="88"/>
      <c r="I36" s="88"/>
      <c r="J36" s="88"/>
      <c r="K36" s="88"/>
      <c r="L36" s="88"/>
      <c r="M36" s="88"/>
      <c r="N36" s="88"/>
    </row>
    <row r="37" spans="2:14" ht="38.25" customHeight="1" x14ac:dyDescent="0.3">
      <c r="B37" s="88"/>
      <c r="C37" s="88"/>
      <c r="D37" s="88"/>
      <c r="E37" s="88"/>
      <c r="F37" s="88"/>
      <c r="G37" s="88"/>
      <c r="H37" s="88"/>
      <c r="I37" s="88"/>
      <c r="J37" s="88"/>
      <c r="K37" s="88"/>
      <c r="L37" s="88"/>
      <c r="M37" s="88"/>
      <c r="N37" s="88"/>
    </row>
    <row r="38" spans="2:14" ht="38.25" customHeight="1" x14ac:dyDescent="0.3">
      <c r="B38" s="88"/>
      <c r="C38" s="88"/>
      <c r="D38" s="88"/>
      <c r="E38" s="88"/>
      <c r="F38" s="88"/>
      <c r="G38" s="88"/>
      <c r="H38" s="88"/>
      <c r="I38" s="88"/>
      <c r="J38" s="88"/>
      <c r="K38" s="88"/>
      <c r="L38" s="88"/>
      <c r="M38" s="88"/>
      <c r="N38" s="88"/>
    </row>
    <row r="39" spans="2:14" ht="38.25" customHeight="1" x14ac:dyDescent="0.3">
      <c r="B39" s="88"/>
      <c r="C39" s="88"/>
      <c r="D39" s="88"/>
      <c r="E39" s="88"/>
      <c r="F39" s="88"/>
      <c r="G39" s="88"/>
      <c r="H39" s="88"/>
      <c r="I39" s="88"/>
      <c r="J39" s="88"/>
      <c r="K39" s="88"/>
      <c r="L39" s="88"/>
      <c r="M39" s="88"/>
      <c r="N39" s="88"/>
    </row>
    <row r="40" spans="2:14" ht="38.25" customHeight="1" x14ac:dyDescent="0.3">
      <c r="B40" s="88"/>
      <c r="C40" s="88"/>
      <c r="D40" s="88"/>
      <c r="E40" s="88"/>
      <c r="F40" s="88"/>
      <c r="G40" s="88"/>
      <c r="H40" s="88"/>
      <c r="I40" s="88"/>
      <c r="J40" s="88"/>
      <c r="K40" s="88"/>
      <c r="L40" s="88"/>
      <c r="M40" s="88"/>
      <c r="N40" s="88"/>
    </row>
    <row r="41" spans="2:14" ht="38.25" customHeight="1" x14ac:dyDescent="0.3">
      <c r="B41" s="88"/>
      <c r="C41" s="88"/>
      <c r="D41" s="88"/>
      <c r="E41" s="88"/>
      <c r="F41" s="88"/>
      <c r="G41" s="88"/>
      <c r="H41" s="88"/>
      <c r="I41" s="88"/>
      <c r="J41" s="88"/>
      <c r="K41" s="88"/>
      <c r="L41" s="88"/>
      <c r="M41" s="88"/>
      <c r="N41" s="88"/>
    </row>
    <row r="42" spans="2:14" ht="38.25" customHeight="1" x14ac:dyDescent="0.3">
      <c r="B42" s="88"/>
      <c r="C42" s="88"/>
      <c r="D42" s="88"/>
      <c r="E42" s="88"/>
      <c r="F42" s="88"/>
      <c r="G42" s="88"/>
      <c r="H42" s="88"/>
      <c r="I42" s="88"/>
      <c r="J42" s="88"/>
      <c r="K42" s="88"/>
      <c r="L42" s="88"/>
      <c r="M42" s="88"/>
      <c r="N42" s="88"/>
    </row>
    <row r="43" spans="2:14" ht="38.25" customHeight="1" x14ac:dyDescent="0.3">
      <c r="B43" s="88"/>
      <c r="C43" s="88"/>
      <c r="D43" s="88"/>
      <c r="E43" s="88"/>
      <c r="F43" s="88"/>
      <c r="G43" s="88"/>
      <c r="H43" s="88"/>
      <c r="I43" s="88"/>
      <c r="J43" s="88"/>
      <c r="K43" s="88"/>
      <c r="L43" s="88"/>
      <c r="M43" s="88"/>
      <c r="N43" s="88"/>
    </row>
    <row r="44" spans="2:14" ht="38.25" customHeight="1" x14ac:dyDescent="0.3">
      <c r="B44" s="88"/>
      <c r="C44" s="88"/>
      <c r="D44" s="88"/>
      <c r="E44" s="88"/>
      <c r="F44" s="88"/>
      <c r="G44" s="88"/>
      <c r="H44" s="88"/>
      <c r="I44" s="88"/>
      <c r="J44" s="88"/>
      <c r="K44" s="88"/>
      <c r="L44" s="88"/>
      <c r="M44" s="88"/>
      <c r="N44" s="88"/>
    </row>
    <row r="45" spans="2:14" ht="38.25" customHeight="1" x14ac:dyDescent="0.3">
      <c r="B45" s="88"/>
      <c r="C45" s="88"/>
      <c r="D45" s="88"/>
      <c r="E45" s="88"/>
      <c r="F45" s="88"/>
      <c r="G45" s="88"/>
      <c r="H45" s="88"/>
      <c r="I45" s="88"/>
      <c r="J45" s="88"/>
      <c r="K45" s="88"/>
      <c r="L45" s="88"/>
      <c r="M45" s="88"/>
      <c r="N45" s="88"/>
    </row>
    <row r="46" spans="2:14" ht="38.25" customHeight="1" x14ac:dyDescent="0.3">
      <c r="B46" s="88"/>
      <c r="C46" s="88"/>
      <c r="D46" s="88"/>
      <c r="E46" s="88"/>
      <c r="F46" s="88"/>
      <c r="G46" s="88"/>
      <c r="H46" s="88"/>
      <c r="I46" s="88"/>
      <c r="J46" s="88"/>
      <c r="K46" s="88"/>
      <c r="L46" s="88"/>
      <c r="M46" s="88"/>
      <c r="N46" s="88"/>
    </row>
    <row r="47" spans="2:14" ht="38.25" customHeight="1" x14ac:dyDescent="0.3">
      <c r="B47" s="88"/>
      <c r="C47" s="88"/>
      <c r="D47" s="88"/>
      <c r="E47" s="88"/>
      <c r="F47" s="88"/>
      <c r="G47" s="88"/>
      <c r="H47" s="88"/>
      <c r="I47" s="88"/>
      <c r="J47" s="88"/>
      <c r="K47" s="88"/>
      <c r="L47" s="88"/>
      <c r="M47" s="88"/>
      <c r="N47" s="88"/>
    </row>
    <row r="48" spans="2:14" ht="38.25" customHeight="1" x14ac:dyDescent="0.3">
      <c r="B48" s="88"/>
      <c r="C48" s="88"/>
      <c r="D48" s="88"/>
      <c r="E48" s="88"/>
      <c r="F48" s="88"/>
      <c r="G48" s="88"/>
      <c r="H48" s="88"/>
      <c r="I48" s="88"/>
      <c r="J48" s="88"/>
      <c r="K48" s="88"/>
      <c r="L48" s="88"/>
      <c r="M48" s="88"/>
      <c r="N48" s="88"/>
    </row>
    <row r="49" spans="2:14" ht="38.25" customHeight="1" x14ac:dyDescent="0.3">
      <c r="B49" s="88"/>
      <c r="C49" s="88"/>
      <c r="D49" s="88"/>
      <c r="E49" s="88"/>
      <c r="F49" s="88"/>
      <c r="G49" s="88"/>
      <c r="H49" s="88"/>
      <c r="I49" s="88"/>
      <c r="J49" s="88"/>
      <c r="K49" s="88"/>
      <c r="L49" s="88"/>
      <c r="M49" s="88"/>
      <c r="N49" s="88"/>
    </row>
    <row r="50" spans="2:14" ht="38.25" customHeight="1" x14ac:dyDescent="0.3">
      <c r="B50" s="88"/>
      <c r="C50" s="88"/>
      <c r="D50" s="88"/>
      <c r="E50" s="88"/>
      <c r="F50" s="88"/>
      <c r="G50" s="88"/>
      <c r="H50" s="88"/>
      <c r="I50" s="88"/>
      <c r="J50" s="88"/>
      <c r="K50" s="88"/>
      <c r="L50" s="88"/>
      <c r="M50" s="88"/>
      <c r="N50" s="88"/>
    </row>
  </sheetData>
  <sheetProtection algorithmName="SHA-512" hashValue="2AmRBI0eU0zzXuwQMP4LbYNv78QO3FVicnG3yqGiEQ7cCFcwl5Cxu2eKA4NZpbUoDMPFNo61/XtGY82lEfEYQg==" saltValue="vyr61YEZnJyzOivR6TFgf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378AFC2C-F595-4ECC-8AED-F243207B90BC}"/>
  </hyperlinks>
  <pageMargins left="0.7" right="0.7" top="0.75" bottom="0.75" header="0.3" footer="0.3"/>
  <pageSetup scale="72"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8"/>
  <sheetViews>
    <sheetView showGridLines="0" zoomScaleNormal="100" workbookViewId="0">
      <selection activeCell="I16" sqref="I16:J16"/>
    </sheetView>
  </sheetViews>
  <sheetFormatPr defaultColWidth="9.44140625" defaultRowHeight="18" customHeight="1" x14ac:dyDescent="0.25"/>
  <cols>
    <col min="1" max="7" width="9.44140625" style="9"/>
    <col min="8" max="8" width="13.88671875" style="9" bestFit="1" customWidth="1"/>
    <col min="9" max="10" width="10.5546875" style="9" customWidth="1"/>
    <col min="11" max="16384" width="9.44140625" style="9"/>
  </cols>
  <sheetData>
    <row r="1" spans="1:10" ht="18" customHeight="1" x14ac:dyDescent="0.25">
      <c r="C1" s="50"/>
    </row>
    <row r="2" spans="1:10" ht="18" customHeight="1" x14ac:dyDescent="0.25">
      <c r="C2" s="11" t="s">
        <v>32</v>
      </c>
      <c r="J2" s="12" t="s">
        <v>33</v>
      </c>
    </row>
    <row r="3" spans="1:10" ht="18" customHeight="1" x14ac:dyDescent="0.25">
      <c r="C3" s="13" t="s">
        <v>34</v>
      </c>
      <c r="J3" s="14">
        <v>44927</v>
      </c>
    </row>
    <row r="6" spans="1:10" s="46" customFormat="1" ht="18" customHeight="1" x14ac:dyDescent="0.3">
      <c r="A6" s="105" t="s">
        <v>55</v>
      </c>
      <c r="B6" s="106"/>
      <c r="C6" s="107"/>
      <c r="D6" s="107"/>
      <c r="E6" s="107"/>
      <c r="F6" s="107"/>
      <c r="G6" s="107"/>
      <c r="H6" s="107"/>
      <c r="I6" s="107"/>
      <c r="J6" s="107"/>
    </row>
    <row r="7" spans="1:10" s="46" customFormat="1" ht="18" customHeight="1" x14ac:dyDescent="0.3">
      <c r="A7" s="108" t="s">
        <v>60</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38</v>
      </c>
      <c r="E10" s="113"/>
      <c r="F10" s="33" t="s">
        <v>124</v>
      </c>
      <c r="G10" s="114" t="s">
        <v>39</v>
      </c>
      <c r="H10" s="115"/>
      <c r="I10" s="116" t="s">
        <v>40</v>
      </c>
      <c r="J10" s="116"/>
    </row>
    <row r="11" spans="1:10" ht="18" customHeight="1" thickBot="1" x14ac:dyDescent="0.3"/>
    <row r="12" spans="1:10" s="37" customFormat="1" ht="18" customHeight="1" x14ac:dyDescent="0.3">
      <c r="A12" s="97" t="s">
        <v>41</v>
      </c>
      <c r="B12" s="98"/>
      <c r="C12" s="98"/>
      <c r="D12" s="98"/>
      <c r="E12" s="98"/>
      <c r="F12" s="98"/>
      <c r="G12" s="15" t="s">
        <v>42</v>
      </c>
      <c r="H12" s="15" t="s">
        <v>43</v>
      </c>
      <c r="I12" s="99" t="s">
        <v>44</v>
      </c>
      <c r="J12" s="100"/>
    </row>
    <row r="13" spans="1:10" ht="18" customHeight="1" x14ac:dyDescent="0.25">
      <c r="A13" s="259" t="s">
        <v>96</v>
      </c>
      <c r="B13" s="308"/>
      <c r="C13" s="308"/>
      <c r="D13" s="308"/>
      <c r="E13" s="308"/>
      <c r="F13" s="309"/>
      <c r="G13" s="38"/>
      <c r="H13" s="49">
        <v>143615.60999999999</v>
      </c>
      <c r="I13" s="276">
        <f>G13*H13</f>
        <v>0</v>
      </c>
      <c r="J13" s="277"/>
    </row>
    <row r="14" spans="1:10" ht="18" customHeight="1" x14ac:dyDescent="0.25">
      <c r="A14" s="259" t="s">
        <v>95</v>
      </c>
      <c r="B14" s="308"/>
      <c r="C14" s="308"/>
      <c r="D14" s="308"/>
      <c r="E14" s="308"/>
      <c r="F14" s="309"/>
      <c r="G14" s="38"/>
      <c r="H14" s="49">
        <v>153668.71</v>
      </c>
      <c r="I14" s="276">
        <f>G14*H14</f>
        <v>0</v>
      </c>
      <c r="J14" s="277"/>
    </row>
    <row r="15" spans="1:10" ht="29.25" customHeight="1" x14ac:dyDescent="0.25">
      <c r="A15" s="310" t="s">
        <v>126</v>
      </c>
      <c r="B15" s="311"/>
      <c r="C15" s="311"/>
      <c r="D15" s="311"/>
      <c r="E15" s="311"/>
      <c r="F15" s="311"/>
      <c r="G15" s="38"/>
      <c r="H15" s="49">
        <v>1005.31</v>
      </c>
      <c r="I15" s="276">
        <f>G15*H15</f>
        <v>0</v>
      </c>
      <c r="J15" s="277"/>
    </row>
    <row r="16" spans="1:10" ht="18" customHeight="1" thickBot="1" x14ac:dyDescent="0.3">
      <c r="A16" s="312" t="s">
        <v>128</v>
      </c>
      <c r="B16" s="313"/>
      <c r="C16" s="313"/>
      <c r="D16" s="313"/>
      <c r="E16" s="313"/>
      <c r="F16" s="313"/>
      <c r="G16" s="44"/>
      <c r="H16" s="45"/>
      <c r="I16" s="306"/>
      <c r="J16" s="307"/>
    </row>
    <row r="17" spans="1:10" s="37" customFormat="1" ht="18" customHeight="1" thickTop="1" thickBot="1" x14ac:dyDescent="0.3">
      <c r="A17" s="255" t="s">
        <v>45</v>
      </c>
      <c r="B17" s="256"/>
      <c r="C17" s="256"/>
      <c r="D17" s="256"/>
      <c r="E17" s="256"/>
      <c r="F17" s="256"/>
      <c r="G17" s="257"/>
      <c r="H17" s="258"/>
      <c r="I17" s="314">
        <f>SUM(I13:J16)</f>
        <v>0</v>
      </c>
      <c r="J17" s="315"/>
    </row>
    <row r="19" spans="1:10" s="18" customFormat="1" ht="75" customHeight="1" x14ac:dyDescent="0.25">
      <c r="A19" s="125" t="s">
        <v>46</v>
      </c>
      <c r="B19" s="126"/>
      <c r="C19" s="126"/>
      <c r="D19" s="126"/>
      <c r="E19" s="126"/>
      <c r="F19" s="126"/>
      <c r="G19" s="126"/>
      <c r="H19" s="126"/>
      <c r="I19" s="126"/>
      <c r="J19" s="126"/>
    </row>
    <row r="20" spans="1:10" ht="18" customHeight="1" thickBot="1" x14ac:dyDescent="0.3">
      <c r="A20" s="127"/>
      <c r="B20" s="128"/>
      <c r="C20" s="128"/>
      <c r="D20" s="128"/>
      <c r="E20" s="128"/>
      <c r="F20" s="128"/>
      <c r="G20" s="31"/>
      <c r="H20" s="127"/>
      <c r="I20" s="128"/>
      <c r="J20" s="128"/>
    </row>
    <row r="21" spans="1:10" s="37" customFormat="1" ht="18" customHeight="1" x14ac:dyDescent="0.25">
      <c r="A21" s="129" t="s">
        <v>47</v>
      </c>
      <c r="B21" s="130"/>
      <c r="C21" s="130"/>
      <c r="D21" s="130"/>
      <c r="E21" s="130"/>
      <c r="F21" s="130"/>
      <c r="H21" s="129" t="s">
        <v>48</v>
      </c>
      <c r="I21" s="130"/>
      <c r="J21" s="130"/>
    </row>
    <row r="23" spans="1:10" ht="18" customHeight="1" x14ac:dyDescent="0.25">
      <c r="A23" s="117" t="s">
        <v>49</v>
      </c>
      <c r="B23" s="118"/>
      <c r="C23" s="118"/>
      <c r="D23" s="118"/>
      <c r="E23" s="119" t="s">
        <v>129</v>
      </c>
      <c r="F23" s="164"/>
      <c r="G23" s="164"/>
      <c r="H23" s="164"/>
    </row>
    <row r="24" spans="1:10" ht="9" customHeight="1" x14ac:dyDescent="0.25">
      <c r="A24" s="19"/>
      <c r="B24" s="19"/>
      <c r="C24" s="20"/>
    </row>
    <row r="25" spans="1:10" ht="18" customHeight="1" x14ac:dyDescent="0.25">
      <c r="A25" s="133" t="s">
        <v>50</v>
      </c>
      <c r="B25" s="134"/>
      <c r="C25" s="21" t="s">
        <v>51</v>
      </c>
      <c r="D25" s="36"/>
      <c r="E25" s="22"/>
      <c r="F25" s="23"/>
      <c r="G25" s="24"/>
      <c r="H25" s="23"/>
    </row>
    <row r="26" spans="1:10" ht="9" customHeight="1" thickBot="1" x14ac:dyDescent="0.3">
      <c r="A26" s="18"/>
      <c r="B26" s="18"/>
      <c r="C26" s="20"/>
    </row>
    <row r="27" spans="1:10" ht="18" customHeight="1" x14ac:dyDescent="0.25">
      <c r="A27" s="37" t="s">
        <v>52</v>
      </c>
      <c r="B27" s="264"/>
      <c r="C27" s="265"/>
      <c r="D27" s="265"/>
      <c r="E27" s="265"/>
      <c r="F27" s="265"/>
      <c r="G27" s="265"/>
      <c r="H27" s="265"/>
      <c r="I27" s="265"/>
      <c r="J27" s="266"/>
    </row>
    <row r="28" spans="1:10" ht="18" customHeight="1" x14ac:dyDescent="0.25">
      <c r="B28" s="267"/>
      <c r="C28" s="268"/>
      <c r="D28" s="268"/>
      <c r="E28" s="268"/>
      <c r="F28" s="268"/>
      <c r="G28" s="268"/>
      <c r="H28" s="268"/>
      <c r="I28" s="268"/>
      <c r="J28" s="269"/>
    </row>
    <row r="29" spans="1:10" ht="18" customHeight="1" x14ac:dyDescent="0.25">
      <c r="B29" s="267"/>
      <c r="C29" s="268"/>
      <c r="D29" s="268"/>
      <c r="E29" s="268"/>
      <c r="F29" s="268"/>
      <c r="G29" s="268"/>
      <c r="H29" s="268"/>
      <c r="I29" s="268"/>
      <c r="J29" s="269"/>
    </row>
    <row r="30" spans="1:10" ht="18" customHeight="1" thickBot="1" x14ac:dyDescent="0.3">
      <c r="B30" s="270"/>
      <c r="C30" s="271"/>
      <c r="D30" s="271"/>
      <c r="E30" s="271"/>
      <c r="F30" s="271"/>
      <c r="G30" s="271"/>
      <c r="H30" s="271"/>
      <c r="I30" s="271"/>
      <c r="J30" s="272"/>
    </row>
    <row r="31" spans="1:10" s="30" customFormat="1" ht="18" customHeight="1" x14ac:dyDescent="0.3">
      <c r="A31" s="273"/>
      <c r="B31" s="274"/>
      <c r="C31" s="274"/>
      <c r="D31" s="274"/>
      <c r="E31" s="274"/>
      <c r="F31" s="274"/>
      <c r="G31" s="274"/>
      <c r="H31" s="274"/>
      <c r="I31" s="274"/>
      <c r="J31" s="274"/>
    </row>
    <row r="32" spans="1:10" s="26" customFormat="1" ht="18" customHeight="1" x14ac:dyDescent="0.3">
      <c r="A32" s="46" t="s">
        <v>53</v>
      </c>
      <c r="B32" s="48"/>
      <c r="C32" s="48"/>
      <c r="D32" s="48"/>
      <c r="E32" s="48"/>
      <c r="F32" s="48"/>
      <c r="G32" s="48"/>
      <c r="H32" s="48"/>
      <c r="I32" s="48"/>
      <c r="J32" s="48"/>
    </row>
    <row r="33" spans="1:10" s="26" customFormat="1" ht="25.5" customHeight="1" x14ac:dyDescent="0.3">
      <c r="A33" s="146" t="s">
        <v>131</v>
      </c>
      <c r="B33" s="146"/>
      <c r="C33" s="146"/>
      <c r="D33" s="146"/>
      <c r="E33" s="146"/>
      <c r="F33" s="146"/>
      <c r="G33" s="146"/>
      <c r="H33" s="146"/>
      <c r="I33" s="146"/>
      <c r="J33" s="146"/>
    </row>
    <row r="34" spans="1:10" s="26" customFormat="1" ht="25.5" customHeight="1" x14ac:dyDescent="0.3">
      <c r="A34" s="146"/>
      <c r="B34" s="146"/>
      <c r="C34" s="146"/>
      <c r="D34" s="146"/>
      <c r="E34" s="146"/>
      <c r="F34" s="146"/>
      <c r="G34" s="146"/>
      <c r="H34" s="146"/>
      <c r="I34" s="146"/>
      <c r="J34" s="146"/>
    </row>
    <row r="35" spans="1:10" s="26" customFormat="1" ht="25.5" customHeight="1" x14ac:dyDescent="0.3">
      <c r="A35" s="146"/>
      <c r="B35" s="146"/>
      <c r="C35" s="146"/>
      <c r="D35" s="146"/>
      <c r="E35" s="146"/>
      <c r="F35" s="146"/>
      <c r="G35" s="146"/>
      <c r="H35" s="146"/>
      <c r="I35" s="146"/>
      <c r="J35" s="146"/>
    </row>
    <row r="36" spans="1:10" s="26" customFormat="1" ht="25.5" customHeight="1" x14ac:dyDescent="0.3">
      <c r="A36" s="146"/>
      <c r="B36" s="146"/>
      <c r="C36" s="146"/>
      <c r="D36" s="146"/>
      <c r="E36" s="146"/>
      <c r="F36" s="146"/>
      <c r="G36" s="146"/>
      <c r="H36" s="146"/>
      <c r="I36" s="146"/>
      <c r="J36" s="146"/>
    </row>
    <row r="37" spans="1:10" s="26" customFormat="1" ht="25.5" customHeight="1" x14ac:dyDescent="0.3">
      <c r="A37" s="146"/>
      <c r="B37" s="146"/>
      <c r="C37" s="146"/>
      <c r="D37" s="146"/>
      <c r="E37" s="146"/>
      <c r="F37" s="146"/>
      <c r="G37" s="146"/>
      <c r="H37" s="146"/>
      <c r="I37" s="146"/>
      <c r="J37" s="146"/>
    </row>
    <row r="38" spans="1:10" s="26" customFormat="1" ht="61.5" customHeight="1" x14ac:dyDescent="0.3">
      <c r="A38" s="146"/>
      <c r="B38" s="146"/>
      <c r="C38" s="146"/>
      <c r="D38" s="146"/>
      <c r="E38" s="146"/>
      <c r="F38" s="146"/>
      <c r="G38" s="146"/>
      <c r="H38" s="146"/>
      <c r="I38" s="146"/>
      <c r="J38" s="146"/>
    </row>
    <row r="39" spans="1:10" s="26" customFormat="1" ht="19.350000000000001" customHeight="1" x14ac:dyDescent="0.3">
      <c r="A39" s="46" t="s">
        <v>54</v>
      </c>
      <c r="B39" s="48"/>
      <c r="C39" s="48"/>
      <c r="D39" s="48"/>
      <c r="E39" s="48"/>
      <c r="F39" s="48"/>
      <c r="G39" s="48"/>
      <c r="H39" s="48"/>
      <c r="I39" s="48"/>
      <c r="J39" s="48"/>
    </row>
    <row r="40" spans="1:10" s="26" customFormat="1" ht="21" customHeight="1" x14ac:dyDescent="0.3">
      <c r="A40" s="146" t="s">
        <v>130</v>
      </c>
      <c r="B40" s="147"/>
      <c r="C40" s="147"/>
      <c r="D40" s="147"/>
      <c r="E40" s="147"/>
      <c r="F40" s="147"/>
      <c r="G40" s="147"/>
      <c r="H40" s="147"/>
      <c r="I40" s="147"/>
      <c r="J40" s="147"/>
    </row>
    <row r="41" spans="1:10" s="26" customFormat="1" ht="18" customHeight="1" x14ac:dyDescent="0.3">
      <c r="A41" s="131"/>
      <c r="B41" s="132"/>
      <c r="C41" s="132"/>
      <c r="D41" s="132"/>
      <c r="E41" s="132"/>
      <c r="F41" s="132"/>
      <c r="G41" s="132"/>
      <c r="H41" s="132"/>
      <c r="I41" s="132"/>
      <c r="J41" s="132"/>
    </row>
    <row r="42" spans="1:10" s="26" customFormat="1" ht="18" customHeight="1" x14ac:dyDescent="0.3">
      <c r="A42" s="131"/>
      <c r="B42" s="132"/>
      <c r="C42" s="132"/>
      <c r="D42" s="132"/>
      <c r="E42" s="132"/>
      <c r="F42" s="132"/>
      <c r="G42" s="132"/>
      <c r="H42" s="132"/>
      <c r="I42" s="132"/>
      <c r="J42" s="132"/>
    </row>
    <row r="43" spans="1:10" s="30" customFormat="1" ht="18" customHeight="1" x14ac:dyDescent="0.2">
      <c r="A43" s="148"/>
      <c r="B43" s="149"/>
      <c r="C43" s="149"/>
      <c r="D43" s="149"/>
      <c r="E43" s="149"/>
      <c r="F43" s="149"/>
      <c r="G43" s="149"/>
      <c r="H43" s="149"/>
      <c r="I43" s="149"/>
      <c r="J43" s="149"/>
    </row>
    <row r="44" spans="1:10" s="30" customFormat="1" ht="18" customHeight="1" x14ac:dyDescent="0.2">
      <c r="A44" s="131"/>
      <c r="B44" s="132"/>
      <c r="C44" s="132"/>
      <c r="D44" s="132"/>
      <c r="E44" s="132"/>
      <c r="F44" s="132"/>
      <c r="G44" s="132"/>
      <c r="H44" s="132"/>
      <c r="I44" s="132"/>
      <c r="J44" s="132"/>
    </row>
    <row r="45" spans="1:10" s="30" customFormat="1" ht="18" customHeight="1" x14ac:dyDescent="0.2"/>
    <row r="46" spans="1:10" s="30" customFormat="1" ht="18" customHeight="1" x14ac:dyDescent="0.2"/>
    <row r="47" spans="1:10" ht="18" customHeight="1" x14ac:dyDescent="0.25">
      <c r="A47" s="30"/>
      <c r="B47" s="30"/>
      <c r="C47" s="30"/>
      <c r="D47" s="30"/>
      <c r="E47" s="30"/>
      <c r="F47" s="30"/>
      <c r="G47" s="30"/>
      <c r="H47" s="30"/>
      <c r="I47" s="30"/>
      <c r="J47" s="30"/>
    </row>
    <row r="48" spans="1:10" ht="18" customHeight="1" x14ac:dyDescent="0.25">
      <c r="A48" s="30"/>
      <c r="B48" s="30"/>
      <c r="C48" s="30"/>
      <c r="D48" s="30"/>
      <c r="E48" s="30"/>
      <c r="F48" s="30"/>
      <c r="G48" s="30"/>
      <c r="H48" s="30"/>
      <c r="I48" s="30"/>
      <c r="J48" s="30"/>
    </row>
  </sheetData>
  <sheetProtection algorithmName="SHA-512" hashValue="rCfTa8F1XqexLxPt9+LVq3s6MJ/diNHVhkY+aW/D0V1E1/2uam5J0PwtWdvEQ0c8BGFqFFpahYFxQCo0vS47Mg==" saltValue="XE3YY+IbRj0trqVl5/MAFg==" spinCount="100000" sheet="1" objects="1" scenarios="1"/>
  <mergeCells count="35">
    <mergeCell ref="A43:J43"/>
    <mergeCell ref="A44:J44"/>
    <mergeCell ref="A33:J38"/>
    <mergeCell ref="A40:J40"/>
    <mergeCell ref="A41:J41"/>
    <mergeCell ref="A42:J42"/>
    <mergeCell ref="A21:F21"/>
    <mergeCell ref="H21:J21"/>
    <mergeCell ref="A23:D23"/>
    <mergeCell ref="E23:H23"/>
    <mergeCell ref="A25:B25"/>
    <mergeCell ref="B27:J30"/>
    <mergeCell ref="A31:J31"/>
    <mergeCell ref="I12:J12"/>
    <mergeCell ref="I13:J13"/>
    <mergeCell ref="I16:J16"/>
    <mergeCell ref="A13:F13"/>
    <mergeCell ref="A14:F14"/>
    <mergeCell ref="I14:J14"/>
    <mergeCell ref="A15:F15"/>
    <mergeCell ref="I15:J15"/>
    <mergeCell ref="A16:F16"/>
    <mergeCell ref="A17:H17"/>
    <mergeCell ref="I17:J17"/>
    <mergeCell ref="A19:J19"/>
    <mergeCell ref="A20:F20"/>
    <mergeCell ref="H20:J20"/>
    <mergeCell ref="A12:F12"/>
    <mergeCell ref="A6:J6"/>
    <mergeCell ref="A7:J7"/>
    <mergeCell ref="A8:J8"/>
    <mergeCell ref="A10:C10"/>
    <mergeCell ref="D10:E10"/>
    <mergeCell ref="G10:H10"/>
    <mergeCell ref="I10:J10"/>
  </mergeCells>
  <dataValidations count="3">
    <dataValidation type="list" allowBlank="1" showInputMessage="1" showErrorMessage="1" sqref="F10" xr:uid="{00000000-0002-0000-0900-000000000000}">
      <formula1>"2023"</formula1>
    </dataValidation>
    <dataValidation type="list" allowBlank="1" showInputMessage="1" showErrorMessage="1" sqref="D10" xr:uid="{00000000-0002-0000-0900-000001000000}">
      <formula1>"Month, January, February, March, April, May, June, July, August, September, October, November, December"</formula1>
    </dataValidation>
    <dataValidation type="list" allowBlank="1" showInputMessage="1" showErrorMessage="1" sqref="I10:J10" xr:uid="{00000000-0002-0000-0900-000002000000}">
      <formula1>"Original, Supplemental"</formula1>
    </dataValidation>
  </dataValidations>
  <pageMargins left="0.5" right="0.5" top="0.75" bottom="0.25" header="0.3" footer="0.3"/>
  <pageSetup scale="95" orientation="portrait" r:id="rId1"/>
  <rowBreaks count="1" manualBreakCount="1">
    <brk id="3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4"/>
  <sheetViews>
    <sheetView showGridLines="0" zoomScaleNormal="100" workbookViewId="0">
      <selection activeCell="E20" sqref="E20:H20"/>
    </sheetView>
  </sheetViews>
  <sheetFormatPr defaultColWidth="9.44140625" defaultRowHeight="18" customHeight="1" x14ac:dyDescent="0.25"/>
  <cols>
    <col min="1" max="8" width="9.44140625" style="9"/>
    <col min="9" max="10" width="10.5546875" style="9" customWidth="1"/>
    <col min="11" max="16384" width="9.44140625" style="9"/>
  </cols>
  <sheetData>
    <row r="1" spans="1:10" ht="18" customHeight="1" x14ac:dyDescent="0.25">
      <c r="C1" s="50"/>
    </row>
    <row r="2" spans="1:10" ht="18" customHeight="1" x14ac:dyDescent="0.25">
      <c r="C2" s="11" t="s">
        <v>32</v>
      </c>
      <c r="J2" s="12" t="s">
        <v>33</v>
      </c>
    </row>
    <row r="3" spans="1:10" ht="18" customHeight="1" x14ac:dyDescent="0.25">
      <c r="C3" s="13" t="s">
        <v>34</v>
      </c>
      <c r="J3" s="14">
        <v>44927</v>
      </c>
    </row>
    <row r="6" spans="1:10" s="46" customFormat="1" ht="18" customHeight="1" x14ac:dyDescent="0.3">
      <c r="A6" s="105" t="s">
        <v>55</v>
      </c>
      <c r="B6" s="106"/>
      <c r="C6" s="107"/>
      <c r="D6" s="107"/>
      <c r="E6" s="107"/>
      <c r="F6" s="107"/>
      <c r="G6" s="107"/>
      <c r="H6" s="107"/>
      <c r="I6" s="107"/>
      <c r="J6" s="107"/>
    </row>
    <row r="7" spans="1:10" s="46" customFormat="1" ht="18" customHeight="1" x14ac:dyDescent="0.3">
      <c r="A7" s="108" t="s">
        <v>64</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38</v>
      </c>
      <c r="E10" s="113"/>
      <c r="F10" s="33" t="s">
        <v>124</v>
      </c>
      <c r="G10" s="292" t="s">
        <v>39</v>
      </c>
      <c r="H10" s="293"/>
      <c r="I10" s="116" t="s">
        <v>40</v>
      </c>
      <c r="J10" s="116"/>
    </row>
    <row r="11" spans="1:10" ht="18" customHeight="1" thickBot="1" x14ac:dyDescent="0.3"/>
    <row r="12" spans="1:10" s="37" customFormat="1" ht="18" customHeight="1" x14ac:dyDescent="0.3">
      <c r="A12" s="246" t="s">
        <v>41</v>
      </c>
      <c r="B12" s="247"/>
      <c r="C12" s="247"/>
      <c r="D12" s="247"/>
      <c r="E12" s="247"/>
      <c r="F12" s="247"/>
      <c r="G12" s="248"/>
      <c r="H12" s="249"/>
      <c r="I12" s="99" t="s">
        <v>44</v>
      </c>
      <c r="J12" s="100"/>
    </row>
    <row r="13" spans="1:10" ht="18" customHeight="1" thickBot="1" x14ac:dyDescent="0.3">
      <c r="A13" s="312" t="s">
        <v>65</v>
      </c>
      <c r="B13" s="316"/>
      <c r="C13" s="316"/>
      <c r="D13" s="316"/>
      <c r="E13" s="316"/>
      <c r="F13" s="316"/>
      <c r="G13" s="316"/>
      <c r="H13" s="317"/>
      <c r="I13" s="318">
        <f>IF(D$10="december",8674, 8666)</f>
        <v>8666</v>
      </c>
      <c r="J13" s="319"/>
    </row>
    <row r="14" spans="1:10" s="37" customFormat="1" ht="18" customHeight="1" thickTop="1" thickBot="1" x14ac:dyDescent="0.3">
      <c r="A14" s="255" t="s">
        <v>45</v>
      </c>
      <c r="B14" s="256"/>
      <c r="C14" s="256"/>
      <c r="D14" s="256"/>
      <c r="E14" s="256"/>
      <c r="F14" s="256"/>
      <c r="G14" s="257"/>
      <c r="H14" s="258"/>
      <c r="I14" s="314">
        <f>SUM(I13:J13)</f>
        <v>8666</v>
      </c>
      <c r="J14" s="315"/>
    </row>
    <row r="16" spans="1:10" s="18" customFormat="1" ht="75" customHeight="1" x14ac:dyDescent="0.25">
      <c r="A16" s="125" t="s">
        <v>46</v>
      </c>
      <c r="B16" s="126"/>
      <c r="C16" s="126"/>
      <c r="D16" s="126"/>
      <c r="E16" s="126"/>
      <c r="F16" s="126"/>
      <c r="G16" s="126"/>
      <c r="H16" s="126"/>
      <c r="I16" s="126"/>
      <c r="J16" s="126"/>
    </row>
    <row r="17" spans="1:10" ht="18" customHeight="1" thickBot="1" x14ac:dyDescent="0.3">
      <c r="A17" s="127"/>
      <c r="B17" s="128"/>
      <c r="C17" s="128"/>
      <c r="D17" s="128"/>
      <c r="E17" s="128"/>
      <c r="F17" s="128"/>
      <c r="G17" s="31"/>
      <c r="H17" s="127"/>
      <c r="I17" s="128"/>
      <c r="J17" s="128"/>
    </row>
    <row r="18" spans="1:10" s="37" customFormat="1" ht="18" customHeight="1" x14ac:dyDescent="0.25">
      <c r="A18" s="129" t="s">
        <v>47</v>
      </c>
      <c r="B18" s="130"/>
      <c r="C18" s="130"/>
      <c r="D18" s="130"/>
      <c r="E18" s="130"/>
      <c r="F18" s="130"/>
      <c r="H18" s="129" t="s">
        <v>48</v>
      </c>
      <c r="I18" s="130"/>
      <c r="J18" s="130"/>
    </row>
    <row r="20" spans="1:10" ht="18" customHeight="1" x14ac:dyDescent="0.25">
      <c r="A20" s="117" t="s">
        <v>49</v>
      </c>
      <c r="B20" s="118"/>
      <c r="C20" s="118"/>
      <c r="D20" s="118"/>
      <c r="E20" s="240" t="s">
        <v>87</v>
      </c>
      <c r="F20" s="241"/>
      <c r="G20" s="241"/>
      <c r="H20" s="241"/>
    </row>
    <row r="21" spans="1:10" ht="9" customHeight="1" x14ac:dyDescent="0.25">
      <c r="A21" s="19"/>
      <c r="B21" s="19"/>
      <c r="C21" s="20"/>
    </row>
    <row r="22" spans="1:10" ht="18" customHeight="1" x14ac:dyDescent="0.25">
      <c r="A22" s="133" t="s">
        <v>50</v>
      </c>
      <c r="B22" s="134"/>
      <c r="C22" s="21" t="s">
        <v>51</v>
      </c>
      <c r="D22" s="36"/>
      <c r="E22" s="22"/>
      <c r="F22" s="23"/>
      <c r="G22" s="24"/>
      <c r="H22" s="23"/>
    </row>
    <row r="23" spans="1:10" ht="9" customHeight="1" thickBot="1" x14ac:dyDescent="0.3">
      <c r="A23" s="18"/>
      <c r="B23" s="18"/>
      <c r="C23" s="20"/>
    </row>
    <row r="24" spans="1:10" ht="18" customHeight="1" x14ac:dyDescent="0.25">
      <c r="A24" s="37" t="s">
        <v>52</v>
      </c>
      <c r="B24" s="320"/>
      <c r="C24" s="321"/>
      <c r="D24" s="321"/>
      <c r="E24" s="321"/>
      <c r="F24" s="321"/>
      <c r="G24" s="321"/>
      <c r="H24" s="321"/>
      <c r="I24" s="321"/>
      <c r="J24" s="322"/>
    </row>
    <row r="25" spans="1:10" ht="18" customHeight="1" x14ac:dyDescent="0.25">
      <c r="B25" s="323"/>
      <c r="C25" s="324"/>
      <c r="D25" s="324"/>
      <c r="E25" s="324"/>
      <c r="F25" s="324"/>
      <c r="G25" s="324"/>
      <c r="H25" s="324"/>
      <c r="I25" s="324"/>
      <c r="J25" s="325"/>
    </row>
    <row r="26" spans="1:10" ht="18" customHeight="1" x14ac:dyDescent="0.25">
      <c r="B26" s="323"/>
      <c r="C26" s="324"/>
      <c r="D26" s="324"/>
      <c r="E26" s="324"/>
      <c r="F26" s="324"/>
      <c r="G26" s="324"/>
      <c r="H26" s="324"/>
      <c r="I26" s="324"/>
      <c r="J26" s="325"/>
    </row>
    <row r="27" spans="1:10" ht="18" customHeight="1" thickBot="1" x14ac:dyDescent="0.3">
      <c r="B27" s="326"/>
      <c r="C27" s="327"/>
      <c r="D27" s="327"/>
      <c r="E27" s="327"/>
      <c r="F27" s="327"/>
      <c r="G27" s="327"/>
      <c r="H27" s="327"/>
      <c r="I27" s="327"/>
      <c r="J27" s="328"/>
    </row>
    <row r="28" spans="1:10" s="30" customFormat="1" ht="18" customHeight="1" x14ac:dyDescent="0.3">
      <c r="A28" s="273"/>
      <c r="B28" s="274"/>
      <c r="C28" s="274"/>
      <c r="D28" s="274"/>
      <c r="E28" s="274"/>
      <c r="F28" s="274"/>
      <c r="G28" s="274"/>
      <c r="H28" s="274"/>
      <c r="I28" s="274"/>
      <c r="J28" s="274"/>
    </row>
    <row r="29" spans="1:10" s="26" customFormat="1" ht="18" customHeight="1" x14ac:dyDescent="0.3">
      <c r="A29" s="46" t="s">
        <v>53</v>
      </c>
      <c r="B29" s="48"/>
      <c r="C29" s="48"/>
      <c r="D29" s="48"/>
      <c r="E29" s="48"/>
      <c r="F29" s="48"/>
      <c r="G29" s="48"/>
      <c r="H29" s="48"/>
      <c r="I29" s="48"/>
      <c r="J29" s="48"/>
    </row>
    <row r="30" spans="1:10" s="26" customFormat="1" ht="38.25" customHeight="1" x14ac:dyDescent="0.3">
      <c r="A30" s="146" t="s">
        <v>69</v>
      </c>
      <c r="B30" s="146"/>
      <c r="C30" s="146"/>
      <c r="D30" s="146"/>
      <c r="E30" s="146"/>
      <c r="F30" s="146"/>
      <c r="G30" s="146"/>
      <c r="H30" s="146"/>
      <c r="I30" s="146"/>
      <c r="J30" s="146"/>
    </row>
    <row r="31" spans="1:10" s="26" customFormat="1" ht="18" customHeight="1" x14ac:dyDescent="0.3">
      <c r="A31" s="46" t="s">
        <v>54</v>
      </c>
      <c r="B31" s="48"/>
      <c r="C31" s="48"/>
      <c r="D31" s="48"/>
      <c r="E31" s="48"/>
      <c r="F31" s="48"/>
      <c r="G31" s="48"/>
      <c r="H31" s="48"/>
      <c r="I31" s="48"/>
      <c r="J31" s="48"/>
    </row>
    <row r="32" spans="1:10" s="26" customFormat="1" ht="18" customHeight="1" x14ac:dyDescent="0.3">
      <c r="A32" s="146" t="s">
        <v>68</v>
      </c>
      <c r="B32" s="147"/>
      <c r="C32" s="147"/>
      <c r="D32" s="147"/>
      <c r="E32" s="147"/>
      <c r="F32" s="147"/>
      <c r="G32" s="147"/>
      <c r="H32" s="147"/>
      <c r="I32" s="147"/>
      <c r="J32" s="147"/>
    </row>
    <row r="33" spans="1:10" s="26" customFormat="1" ht="22.35" customHeight="1" x14ac:dyDescent="0.3">
      <c r="A33" s="148"/>
      <c r="B33" s="149"/>
      <c r="C33" s="149"/>
      <c r="D33" s="149"/>
      <c r="E33" s="149"/>
      <c r="F33" s="149"/>
      <c r="G33" s="149"/>
      <c r="H33" s="149"/>
      <c r="I33" s="149"/>
      <c r="J33" s="149"/>
    </row>
    <row r="34" spans="1:10" s="26" customFormat="1" ht="14.4" x14ac:dyDescent="0.3">
      <c r="A34" s="148"/>
      <c r="B34" s="149"/>
      <c r="C34" s="149"/>
      <c r="D34" s="149"/>
      <c r="E34" s="149"/>
      <c r="F34" s="149"/>
      <c r="G34" s="149"/>
      <c r="H34" s="149"/>
      <c r="I34" s="149"/>
      <c r="J34" s="149"/>
    </row>
    <row r="35" spans="1:10" s="26" customFormat="1" ht="18" customHeight="1" x14ac:dyDescent="0.3">
      <c r="A35" s="131"/>
      <c r="B35" s="132"/>
      <c r="C35" s="132"/>
      <c r="D35" s="132"/>
      <c r="E35" s="132"/>
      <c r="F35" s="132"/>
      <c r="G35" s="132"/>
      <c r="H35" s="132"/>
      <c r="I35" s="132"/>
      <c r="J35" s="132"/>
    </row>
    <row r="36" spans="1:10" s="26" customFormat="1" ht="18" customHeight="1" x14ac:dyDescent="0.3">
      <c r="A36" s="131"/>
      <c r="B36" s="132"/>
      <c r="C36" s="132"/>
      <c r="D36" s="132"/>
      <c r="E36" s="132"/>
      <c r="F36" s="132"/>
      <c r="G36" s="132"/>
      <c r="H36" s="132"/>
      <c r="I36" s="132"/>
      <c r="J36" s="132"/>
    </row>
    <row r="37" spans="1:10" s="26" customFormat="1" ht="30.6" customHeight="1" x14ac:dyDescent="0.3">
      <c r="A37" s="131"/>
      <c r="B37" s="132"/>
      <c r="C37" s="132"/>
      <c r="D37" s="132"/>
      <c r="E37" s="132"/>
      <c r="F37" s="132"/>
      <c r="G37" s="132"/>
      <c r="H37" s="132"/>
      <c r="I37" s="132"/>
      <c r="J37" s="132"/>
    </row>
    <row r="38" spans="1:10" s="26" customFormat="1" ht="21" customHeight="1" x14ac:dyDescent="0.3">
      <c r="A38" s="131"/>
      <c r="B38" s="132"/>
      <c r="C38" s="132"/>
      <c r="D38" s="132"/>
      <c r="E38" s="132"/>
      <c r="F38" s="132"/>
      <c r="G38" s="132"/>
      <c r="H38" s="132"/>
      <c r="I38" s="132"/>
      <c r="J38" s="132"/>
    </row>
    <row r="39" spans="1:10" s="26" customFormat="1" ht="18" customHeight="1" x14ac:dyDescent="0.3">
      <c r="A39" s="148"/>
      <c r="B39" s="149"/>
      <c r="C39" s="149"/>
      <c r="D39" s="149"/>
      <c r="E39" s="149"/>
      <c r="F39" s="149"/>
      <c r="G39" s="149"/>
      <c r="H39" s="149"/>
      <c r="I39" s="149"/>
      <c r="J39" s="149"/>
    </row>
    <row r="40" spans="1:10" s="26" customFormat="1" ht="18" customHeight="1" x14ac:dyDescent="0.3">
      <c r="A40" s="131"/>
      <c r="B40" s="132"/>
      <c r="C40" s="132"/>
      <c r="D40" s="132"/>
      <c r="E40" s="132"/>
      <c r="F40" s="132"/>
      <c r="G40" s="132"/>
      <c r="H40" s="132"/>
      <c r="I40" s="132"/>
      <c r="J40" s="132"/>
    </row>
    <row r="41" spans="1:10" s="30" customFormat="1" ht="18" customHeight="1" x14ac:dyDescent="0.2"/>
    <row r="42" spans="1:10" s="30" customFormat="1" ht="18" customHeight="1" x14ac:dyDescent="0.2"/>
    <row r="43" spans="1:10" s="30" customFormat="1" ht="18" customHeight="1" x14ac:dyDescent="0.2"/>
    <row r="44" spans="1:10" s="30" customFormat="1" ht="18" customHeight="1" x14ac:dyDescent="0.2"/>
  </sheetData>
  <sheetProtection algorithmName="SHA-512" hashValue="ZoUa16/FqxQKAeooYLPQ0cE9OAZc03qPiOkTdbIxb6fw4nQ/G7akplwvwkX4SH2lc2SnqJqtEhQSmNQFP0cakw==" saltValue="c/1d9CXYejO7uPFr6Cbn3Q==" spinCount="100000" sheet="1" objects="1" scenarios="1"/>
  <mergeCells count="33">
    <mergeCell ref="A28:J28"/>
    <mergeCell ref="I14:J14"/>
    <mergeCell ref="H18:J18"/>
    <mergeCell ref="A38:J38"/>
    <mergeCell ref="A39:J39"/>
    <mergeCell ref="A30:J30"/>
    <mergeCell ref="A20:D20"/>
    <mergeCell ref="E20:H20"/>
    <mergeCell ref="A22:B22"/>
    <mergeCell ref="B24:J27"/>
    <mergeCell ref="A16:J16"/>
    <mergeCell ref="A17:F17"/>
    <mergeCell ref="H17:J17"/>
    <mergeCell ref="A18:F18"/>
    <mergeCell ref="A40:J40"/>
    <mergeCell ref="A32:J32"/>
    <mergeCell ref="A33:J33"/>
    <mergeCell ref="A34:J34"/>
    <mergeCell ref="A35:J35"/>
    <mergeCell ref="A36:J36"/>
    <mergeCell ref="A37:J37"/>
    <mergeCell ref="A6:J6"/>
    <mergeCell ref="A7:J7"/>
    <mergeCell ref="A8:J8"/>
    <mergeCell ref="A10:C10"/>
    <mergeCell ref="D10:E10"/>
    <mergeCell ref="G10:H10"/>
    <mergeCell ref="I10:J10"/>
    <mergeCell ref="A12:H12"/>
    <mergeCell ref="I12:J12"/>
    <mergeCell ref="A13:H13"/>
    <mergeCell ref="I13:J13"/>
    <mergeCell ref="A14:H14"/>
  </mergeCells>
  <dataValidations count="3">
    <dataValidation type="list" allowBlank="1" showInputMessage="1" showErrorMessage="1" sqref="F10" xr:uid="{00000000-0002-0000-0D00-000000000000}">
      <formula1>"2023"</formula1>
    </dataValidation>
    <dataValidation type="list" allowBlank="1" showInputMessage="1" showErrorMessage="1" sqref="D10" xr:uid="{00000000-0002-0000-0D00-000001000000}">
      <formula1>"Month, January, February, March, April, May, June, July, August, September, October, November, December"</formula1>
    </dataValidation>
    <dataValidation type="list" allowBlank="1" showInputMessage="1" showErrorMessage="1" sqref="I10:J10" xr:uid="{00000000-0002-0000-0D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8"/>
  <sheetViews>
    <sheetView showGridLines="0" workbookViewId="0">
      <selection activeCell="A18" sqref="A18:J18"/>
    </sheetView>
  </sheetViews>
  <sheetFormatPr defaultColWidth="9.44140625" defaultRowHeight="18" customHeight="1" x14ac:dyDescent="0.25"/>
  <cols>
    <col min="1" max="8" width="9.44140625" style="9"/>
    <col min="9" max="10" width="10.5546875" style="9" customWidth="1"/>
    <col min="11" max="16384" width="9.44140625" style="9"/>
  </cols>
  <sheetData>
    <row r="1" spans="1:10" ht="18" customHeight="1" x14ac:dyDescent="0.25">
      <c r="C1" s="58"/>
    </row>
    <row r="2" spans="1:10" ht="18" customHeight="1" x14ac:dyDescent="0.25">
      <c r="C2" s="11" t="s">
        <v>32</v>
      </c>
      <c r="J2" s="12" t="s">
        <v>33</v>
      </c>
    </row>
    <row r="3" spans="1:10" ht="18" customHeight="1" x14ac:dyDescent="0.25">
      <c r="C3" s="13" t="s">
        <v>34</v>
      </c>
      <c r="J3" s="14">
        <v>44927</v>
      </c>
    </row>
    <row r="6" spans="1:10" s="54" customFormat="1" ht="18" customHeight="1" x14ac:dyDescent="0.3">
      <c r="A6" s="105" t="s">
        <v>55</v>
      </c>
      <c r="B6" s="106"/>
      <c r="C6" s="107"/>
      <c r="D6" s="107"/>
      <c r="E6" s="107"/>
      <c r="F6" s="107"/>
      <c r="G6" s="107"/>
      <c r="H6" s="107"/>
      <c r="I6" s="107"/>
      <c r="J6" s="107"/>
    </row>
    <row r="7" spans="1:10" s="54" customFormat="1" ht="18" customHeight="1" x14ac:dyDescent="0.3">
      <c r="A7" s="108" t="s">
        <v>86</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134</v>
      </c>
      <c r="E10" s="113"/>
      <c r="F10" s="33" t="s">
        <v>124</v>
      </c>
      <c r="G10" s="292" t="s">
        <v>39</v>
      </c>
      <c r="H10" s="293"/>
      <c r="I10" s="116" t="s">
        <v>40</v>
      </c>
      <c r="J10" s="116"/>
    </row>
    <row r="11" spans="1:10" ht="18" customHeight="1" thickBot="1" x14ac:dyDescent="0.3"/>
    <row r="12" spans="1:10" s="37" customFormat="1" ht="18" customHeight="1" x14ac:dyDescent="0.3">
      <c r="A12" s="246" t="s">
        <v>41</v>
      </c>
      <c r="B12" s="247"/>
      <c r="C12" s="247"/>
      <c r="D12" s="247"/>
      <c r="E12" s="247"/>
      <c r="F12" s="247"/>
      <c r="G12" s="248"/>
      <c r="H12" s="249"/>
      <c r="I12" s="99" t="s">
        <v>44</v>
      </c>
      <c r="J12" s="100"/>
    </row>
    <row r="13" spans="1:10" ht="18" customHeight="1" x14ac:dyDescent="0.25">
      <c r="A13" s="259" t="s">
        <v>88</v>
      </c>
      <c r="B13" s="260"/>
      <c r="C13" s="260"/>
      <c r="D13" s="260"/>
      <c r="E13" s="260"/>
      <c r="F13" s="260"/>
      <c r="G13" s="260"/>
      <c r="H13" s="261"/>
      <c r="I13" s="276">
        <f>IF(OR(D10="january",D10="february",D10="march",D10="april",D10="may",D10="june"),84500,0)</f>
        <v>0</v>
      </c>
      <c r="J13" s="277"/>
    </row>
    <row r="14" spans="1:10" ht="18" customHeight="1" x14ac:dyDescent="0.25">
      <c r="A14" s="259" t="s">
        <v>97</v>
      </c>
      <c r="B14" s="260"/>
      <c r="C14" s="260"/>
      <c r="D14" s="260"/>
      <c r="E14" s="260"/>
      <c r="F14" s="260"/>
      <c r="G14" s="260"/>
      <c r="H14" s="261"/>
      <c r="I14" s="329"/>
      <c r="J14" s="330"/>
    </row>
    <row r="15" spans="1:10" ht="18" customHeight="1" thickBot="1" x14ac:dyDescent="0.3">
      <c r="A15" s="259" t="s">
        <v>111</v>
      </c>
      <c r="B15" s="260"/>
      <c r="C15" s="260"/>
      <c r="D15" s="260"/>
      <c r="E15" s="260"/>
      <c r="F15" s="260"/>
      <c r="G15" s="260"/>
      <c r="H15" s="261"/>
      <c r="I15" s="329"/>
      <c r="J15" s="330"/>
    </row>
    <row r="16" spans="1:10" s="37" customFormat="1" ht="18" customHeight="1" thickTop="1" thickBot="1" x14ac:dyDescent="0.3">
      <c r="A16" s="255" t="s">
        <v>45</v>
      </c>
      <c r="B16" s="256"/>
      <c r="C16" s="256"/>
      <c r="D16" s="256"/>
      <c r="E16" s="256"/>
      <c r="F16" s="256"/>
      <c r="G16" s="257"/>
      <c r="H16" s="258"/>
      <c r="I16" s="123">
        <f>SUM(I13:J15)</f>
        <v>0</v>
      </c>
      <c r="J16" s="124"/>
    </row>
    <row r="18" spans="1:10" s="18" customFormat="1" ht="75" customHeight="1" x14ac:dyDescent="0.25">
      <c r="A18" s="125" t="s">
        <v>46</v>
      </c>
      <c r="B18" s="126"/>
      <c r="C18" s="126"/>
      <c r="D18" s="126"/>
      <c r="E18" s="126"/>
      <c r="F18" s="126"/>
      <c r="G18" s="126"/>
      <c r="H18" s="126"/>
      <c r="I18" s="126"/>
      <c r="J18" s="126"/>
    </row>
    <row r="19" spans="1:10" ht="18" customHeight="1" thickBot="1" x14ac:dyDescent="0.3">
      <c r="A19" s="127"/>
      <c r="B19" s="128"/>
      <c r="C19" s="128"/>
      <c r="D19" s="128"/>
      <c r="E19" s="128"/>
      <c r="F19" s="128"/>
      <c r="G19" s="31"/>
      <c r="H19" s="127"/>
      <c r="I19" s="128"/>
      <c r="J19" s="128"/>
    </row>
    <row r="20" spans="1:10" s="37" customFormat="1" ht="18" customHeight="1" x14ac:dyDescent="0.25">
      <c r="A20" s="129" t="s">
        <v>47</v>
      </c>
      <c r="B20" s="130"/>
      <c r="C20" s="130"/>
      <c r="D20" s="130"/>
      <c r="E20" s="130"/>
      <c r="F20" s="130"/>
      <c r="H20" s="129" t="s">
        <v>48</v>
      </c>
      <c r="I20" s="130"/>
      <c r="J20" s="130"/>
    </row>
    <row r="22" spans="1:10" ht="18" customHeight="1" x14ac:dyDescent="0.25">
      <c r="A22" s="117" t="s">
        <v>49</v>
      </c>
      <c r="B22" s="118"/>
      <c r="C22" s="118"/>
      <c r="D22" s="118"/>
      <c r="E22" s="240" t="s">
        <v>123</v>
      </c>
      <c r="F22" s="241"/>
      <c r="G22" s="241"/>
      <c r="H22" s="241"/>
    </row>
    <row r="23" spans="1:10" ht="9" customHeight="1" x14ac:dyDescent="0.25">
      <c r="A23" s="19"/>
      <c r="B23" s="19"/>
      <c r="C23" s="20"/>
    </row>
    <row r="24" spans="1:10" ht="18" customHeight="1" x14ac:dyDescent="0.25">
      <c r="A24" s="133" t="s">
        <v>50</v>
      </c>
      <c r="B24" s="134"/>
      <c r="C24" s="21" t="s">
        <v>51</v>
      </c>
      <c r="D24" s="36"/>
      <c r="E24" s="22"/>
      <c r="F24" s="23"/>
      <c r="G24" s="24"/>
      <c r="H24" s="23"/>
    </row>
    <row r="25" spans="1:10" ht="9" customHeight="1" thickBot="1" x14ac:dyDescent="0.3">
      <c r="A25" s="18"/>
      <c r="B25" s="18"/>
      <c r="C25" s="20"/>
    </row>
    <row r="26" spans="1:10" ht="18" customHeight="1" x14ac:dyDescent="0.25">
      <c r="A26" s="37" t="s">
        <v>52</v>
      </c>
      <c r="B26" s="264"/>
      <c r="C26" s="265"/>
      <c r="D26" s="265"/>
      <c r="E26" s="265"/>
      <c r="F26" s="265"/>
      <c r="G26" s="265"/>
      <c r="H26" s="265"/>
      <c r="I26" s="265"/>
      <c r="J26" s="266"/>
    </row>
    <row r="27" spans="1:10" ht="18" customHeight="1" x14ac:dyDescent="0.25">
      <c r="B27" s="267"/>
      <c r="C27" s="268"/>
      <c r="D27" s="268"/>
      <c r="E27" s="268"/>
      <c r="F27" s="268"/>
      <c r="G27" s="268"/>
      <c r="H27" s="268"/>
      <c r="I27" s="268"/>
      <c r="J27" s="269"/>
    </row>
    <row r="28" spans="1:10" ht="18" customHeight="1" x14ac:dyDescent="0.25">
      <c r="B28" s="267"/>
      <c r="C28" s="268"/>
      <c r="D28" s="268"/>
      <c r="E28" s="268"/>
      <c r="F28" s="268"/>
      <c r="G28" s="268"/>
      <c r="H28" s="268"/>
      <c r="I28" s="268"/>
      <c r="J28" s="269"/>
    </row>
    <row r="29" spans="1:10" ht="18" customHeight="1" thickBot="1" x14ac:dyDescent="0.3">
      <c r="B29" s="270"/>
      <c r="C29" s="271"/>
      <c r="D29" s="271"/>
      <c r="E29" s="271"/>
      <c r="F29" s="271"/>
      <c r="G29" s="271"/>
      <c r="H29" s="271"/>
      <c r="I29" s="271"/>
      <c r="J29" s="272"/>
    </row>
    <row r="30" spans="1:10" s="30" customFormat="1" ht="18" customHeight="1" x14ac:dyDescent="0.3">
      <c r="A30" s="273"/>
      <c r="B30" s="274"/>
      <c r="C30" s="274"/>
      <c r="D30" s="274"/>
      <c r="E30" s="274"/>
      <c r="F30" s="274"/>
      <c r="G30" s="274"/>
      <c r="H30" s="274"/>
      <c r="I30" s="274"/>
      <c r="J30" s="274"/>
    </row>
    <row r="31" spans="1:10" s="26" customFormat="1" ht="18" customHeight="1" x14ac:dyDescent="0.3">
      <c r="A31" s="54" t="s">
        <v>53</v>
      </c>
      <c r="B31" s="55"/>
      <c r="C31" s="55"/>
      <c r="D31" s="55"/>
      <c r="E31" s="55"/>
      <c r="F31" s="55"/>
      <c r="G31" s="55"/>
      <c r="H31" s="55"/>
      <c r="I31" s="55"/>
      <c r="J31" s="55"/>
    </row>
    <row r="32" spans="1:10" s="26" customFormat="1" ht="36" customHeight="1" x14ac:dyDescent="0.3">
      <c r="A32" s="331" t="s">
        <v>135</v>
      </c>
      <c r="B32" s="332"/>
      <c r="C32" s="332"/>
      <c r="D32" s="332"/>
      <c r="E32" s="332"/>
      <c r="F32" s="332"/>
      <c r="G32" s="332"/>
      <c r="H32" s="332"/>
      <c r="I32" s="332"/>
      <c r="J32" s="332"/>
    </row>
    <row r="33" spans="1:10" s="26" customFormat="1" ht="24.6" customHeight="1" x14ac:dyDescent="0.3">
      <c r="A33" s="331" t="s">
        <v>79</v>
      </c>
      <c r="B33" s="333"/>
      <c r="C33" s="333"/>
      <c r="D33" s="333"/>
      <c r="E33" s="333"/>
      <c r="F33" s="333"/>
      <c r="G33" s="333"/>
      <c r="H33" s="333"/>
      <c r="I33" s="333"/>
      <c r="J33" s="333"/>
    </row>
    <row r="34" spans="1:10" s="26" customFormat="1" ht="115.5" customHeight="1" x14ac:dyDescent="0.3">
      <c r="A34" s="331" t="s">
        <v>125</v>
      </c>
      <c r="B34" s="333"/>
      <c r="C34" s="333"/>
      <c r="D34" s="333"/>
      <c r="E34" s="333"/>
      <c r="F34" s="333"/>
      <c r="G34" s="333"/>
      <c r="H34" s="333"/>
      <c r="I34" s="333"/>
      <c r="J34" s="333"/>
    </row>
    <row r="35" spans="1:10" s="26" customFormat="1" ht="18" customHeight="1" x14ac:dyDescent="0.3">
      <c r="A35" s="54" t="s">
        <v>54</v>
      </c>
      <c r="B35" s="55"/>
      <c r="C35" s="55"/>
      <c r="D35" s="55"/>
      <c r="E35" s="55"/>
      <c r="F35" s="55"/>
      <c r="G35" s="55"/>
      <c r="H35" s="55"/>
      <c r="I35" s="55"/>
      <c r="J35" s="55"/>
    </row>
    <row r="36" spans="1:10" s="26" customFormat="1" ht="18" customHeight="1" x14ac:dyDescent="0.3">
      <c r="A36" s="331" t="s">
        <v>68</v>
      </c>
      <c r="B36" s="333"/>
      <c r="C36" s="333"/>
      <c r="D36" s="333"/>
      <c r="E36" s="333"/>
      <c r="F36" s="333"/>
      <c r="G36" s="333"/>
      <c r="H36" s="333"/>
      <c r="I36" s="333"/>
      <c r="J36" s="333"/>
    </row>
    <row r="37" spans="1:10" s="26" customFormat="1" ht="22.35" customHeight="1" x14ac:dyDescent="0.3">
      <c r="A37" s="148"/>
      <c r="B37" s="149"/>
      <c r="C37" s="149"/>
      <c r="D37" s="149"/>
      <c r="E37" s="149"/>
      <c r="F37" s="149"/>
      <c r="G37" s="149"/>
      <c r="H37" s="149"/>
      <c r="I37" s="149"/>
      <c r="J37" s="149"/>
    </row>
    <row r="38" spans="1:10" s="26" customFormat="1" ht="14.4" x14ac:dyDescent="0.3">
      <c r="A38" s="148"/>
      <c r="B38" s="149"/>
      <c r="C38" s="149"/>
      <c r="D38" s="149"/>
      <c r="E38" s="149"/>
      <c r="F38" s="149"/>
      <c r="G38" s="149"/>
      <c r="H38" s="149"/>
      <c r="I38" s="149"/>
      <c r="J38" s="149"/>
    </row>
    <row r="39" spans="1:10" s="26" customFormat="1" ht="18" customHeight="1" x14ac:dyDescent="0.3">
      <c r="A39" s="131"/>
      <c r="B39" s="132"/>
      <c r="C39" s="132"/>
      <c r="D39" s="132"/>
      <c r="E39" s="132"/>
      <c r="F39" s="132"/>
      <c r="G39" s="132"/>
      <c r="H39" s="132"/>
      <c r="I39" s="132"/>
      <c r="J39" s="132"/>
    </row>
    <row r="40" spans="1:10" s="26" customFormat="1" ht="18" customHeight="1" x14ac:dyDescent="0.3">
      <c r="A40" s="131"/>
      <c r="B40" s="132"/>
      <c r="C40" s="132"/>
      <c r="D40" s="132"/>
      <c r="E40" s="132"/>
      <c r="F40" s="132"/>
      <c r="G40" s="132"/>
      <c r="H40" s="132"/>
      <c r="I40" s="132"/>
      <c r="J40" s="132"/>
    </row>
    <row r="41" spans="1:10" s="26" customFormat="1" ht="30.6" customHeight="1" x14ac:dyDescent="0.3">
      <c r="A41" s="131"/>
      <c r="B41" s="132"/>
      <c r="C41" s="132"/>
      <c r="D41" s="132"/>
      <c r="E41" s="132"/>
      <c r="F41" s="132"/>
      <c r="G41" s="132"/>
      <c r="H41" s="132"/>
      <c r="I41" s="132"/>
      <c r="J41" s="132"/>
    </row>
    <row r="42" spans="1:10" s="26" customFormat="1" ht="21" customHeight="1" x14ac:dyDescent="0.3">
      <c r="A42" s="131"/>
      <c r="B42" s="132"/>
      <c r="C42" s="132"/>
      <c r="D42" s="132"/>
      <c r="E42" s="132"/>
      <c r="F42" s="132"/>
      <c r="G42" s="132"/>
      <c r="H42" s="132"/>
      <c r="I42" s="132"/>
      <c r="J42" s="132"/>
    </row>
    <row r="43" spans="1:10" s="26" customFormat="1" ht="18" customHeight="1" x14ac:dyDescent="0.3">
      <c r="A43" s="148"/>
      <c r="B43" s="149"/>
      <c r="C43" s="149"/>
      <c r="D43" s="149"/>
      <c r="E43" s="149"/>
      <c r="F43" s="149"/>
      <c r="G43" s="149"/>
      <c r="H43" s="149"/>
      <c r="I43" s="149"/>
      <c r="J43" s="149"/>
    </row>
    <row r="44" spans="1:10" s="26" customFormat="1" ht="18" customHeight="1" x14ac:dyDescent="0.3">
      <c r="A44" s="131"/>
      <c r="B44" s="132"/>
      <c r="C44" s="132"/>
      <c r="D44" s="132"/>
      <c r="E44" s="132"/>
      <c r="F44" s="132"/>
      <c r="G44" s="132"/>
      <c r="H44" s="132"/>
      <c r="I44" s="132"/>
      <c r="J44" s="132"/>
    </row>
    <row r="45" spans="1:10" s="30" customFormat="1" ht="18" customHeight="1" x14ac:dyDescent="0.2"/>
    <row r="46" spans="1:10" s="30" customFormat="1" ht="18" customHeight="1" x14ac:dyDescent="0.2"/>
    <row r="47" spans="1:10" s="30" customFormat="1" ht="18" customHeight="1" x14ac:dyDescent="0.2"/>
    <row r="48" spans="1:10" s="30" customFormat="1" ht="18" customHeight="1" x14ac:dyDescent="0.2"/>
  </sheetData>
  <sheetProtection sheet="1" objects="1" scenarios="1"/>
  <mergeCells count="39">
    <mergeCell ref="A40:J40"/>
    <mergeCell ref="A41:J41"/>
    <mergeCell ref="A42:J42"/>
    <mergeCell ref="A43:J43"/>
    <mergeCell ref="A44:J44"/>
    <mergeCell ref="A39:J39"/>
    <mergeCell ref="A22:D22"/>
    <mergeCell ref="E22:H22"/>
    <mergeCell ref="A24:B24"/>
    <mergeCell ref="B26:J29"/>
    <mergeCell ref="A30:J30"/>
    <mergeCell ref="A32:J32"/>
    <mergeCell ref="A33:J33"/>
    <mergeCell ref="A34:J34"/>
    <mergeCell ref="A36:J36"/>
    <mergeCell ref="A37:J37"/>
    <mergeCell ref="A38:J38"/>
    <mergeCell ref="A20:F20"/>
    <mergeCell ref="H20:J20"/>
    <mergeCell ref="A12:H12"/>
    <mergeCell ref="I12:J12"/>
    <mergeCell ref="A13:H13"/>
    <mergeCell ref="I13:J13"/>
    <mergeCell ref="A14:H14"/>
    <mergeCell ref="I14:J14"/>
    <mergeCell ref="A16:H16"/>
    <mergeCell ref="I16:J16"/>
    <mergeCell ref="A18:J18"/>
    <mergeCell ref="A19:F19"/>
    <mergeCell ref="H19:J19"/>
    <mergeCell ref="A15:H15"/>
    <mergeCell ref="I15:J15"/>
    <mergeCell ref="A6:J6"/>
    <mergeCell ref="A7:J7"/>
    <mergeCell ref="A8:J8"/>
    <mergeCell ref="A10:C10"/>
    <mergeCell ref="D10:E10"/>
    <mergeCell ref="G10:H10"/>
    <mergeCell ref="I10:J10"/>
  </mergeCells>
  <dataValidations count="3">
    <dataValidation type="list" allowBlank="1" showInputMessage="1" showErrorMessage="1" sqref="D10" xr:uid="{098B5843-DD34-4256-B8CC-7231BFC7E9BE}">
      <formula1>"Month, January, February, March, April, May, June, July, August, September, October, November, December"</formula1>
    </dataValidation>
    <dataValidation type="list" allowBlank="1" showInputMessage="1" showErrorMessage="1" sqref="I10:J10" xr:uid="{0EBB4E55-4D4D-4087-B83C-94E4A4569968}">
      <formula1>"Original, Supplemental, Adjustment"</formula1>
    </dataValidation>
    <dataValidation type="list" allowBlank="1" showInputMessage="1" showErrorMessage="1" sqref="F10" xr:uid="{5E2BC876-230E-44AE-80EE-DD09AA6F98F6}">
      <formula1>"2023"</formula1>
    </dataValidation>
  </dataValidations>
  <pageMargins left="0.5" right="0.5" top="0.75" bottom="0.25" header="0.3" footer="0.3"/>
  <pageSetup orientation="portrait" r:id="rId1"/>
  <rowBreaks count="1" manualBreakCount="1">
    <brk id="2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39972-10A6-41A9-B526-99484055FDE2}">
  <sheetPr codeName="Sheet1"/>
  <dimension ref="A1:R52"/>
  <sheetViews>
    <sheetView showGridLines="0" zoomScaleNormal="100" workbookViewId="0">
      <selection activeCell="I15" sqref="I15:J15"/>
    </sheetView>
  </sheetViews>
  <sheetFormatPr defaultColWidth="9.109375" defaultRowHeight="18" customHeight="1" x14ac:dyDescent="0.25"/>
  <cols>
    <col min="1" max="5" width="9.109375" style="9"/>
    <col min="6" max="6" width="9.44140625" style="9" customWidth="1"/>
    <col min="7" max="8" width="9.109375" style="9"/>
    <col min="9" max="10" width="10.5546875" style="9" customWidth="1"/>
    <col min="11" max="16384" width="9.109375" style="9"/>
  </cols>
  <sheetData>
    <row r="1" spans="1:10" ht="18" customHeight="1" x14ac:dyDescent="0.25">
      <c r="C1" s="50"/>
    </row>
    <row r="2" spans="1:10" ht="18" customHeight="1" x14ac:dyDescent="0.25">
      <c r="C2" s="11" t="s">
        <v>32</v>
      </c>
      <c r="J2" s="12" t="s">
        <v>33</v>
      </c>
    </row>
    <row r="3" spans="1:10" ht="18" customHeight="1" x14ac:dyDescent="0.25">
      <c r="C3" s="13" t="s">
        <v>34</v>
      </c>
      <c r="J3" s="14">
        <v>44927</v>
      </c>
    </row>
    <row r="6" spans="1:10" s="46" customFormat="1" ht="18" customHeight="1" x14ac:dyDescent="0.3">
      <c r="A6" s="105" t="s">
        <v>55</v>
      </c>
      <c r="B6" s="106"/>
      <c r="C6" s="107"/>
      <c r="D6" s="107"/>
      <c r="E6" s="107"/>
      <c r="F6" s="107"/>
      <c r="G6" s="107"/>
      <c r="H6" s="107"/>
      <c r="I6" s="107"/>
      <c r="J6" s="107"/>
    </row>
    <row r="7" spans="1:10" s="46" customFormat="1" ht="18" customHeight="1" x14ac:dyDescent="0.3">
      <c r="A7" s="108" t="s">
        <v>102</v>
      </c>
      <c r="B7" s="108"/>
      <c r="C7" s="108"/>
      <c r="D7" s="108"/>
      <c r="E7" s="108"/>
      <c r="F7" s="108"/>
      <c r="G7" s="108"/>
      <c r="H7" s="108"/>
      <c r="I7" s="108"/>
      <c r="J7" s="108"/>
    </row>
    <row r="8" spans="1:10" ht="18" customHeight="1" x14ac:dyDescent="0.25">
      <c r="A8" s="110" t="str">
        <f>IF(I10="quarterly","QUARTERLY REIMBURSEMENT REQUEST","REIMBURSEMENT REQUEST")</f>
        <v>REIMBURSEMENT REQUEST</v>
      </c>
      <c r="B8" s="111"/>
      <c r="C8" s="111"/>
      <c r="D8" s="111"/>
      <c r="E8" s="111"/>
      <c r="F8" s="111"/>
      <c r="G8" s="111"/>
      <c r="H8" s="111"/>
      <c r="I8" s="111"/>
      <c r="J8" s="111"/>
    </row>
    <row r="10" spans="1:10" ht="18" customHeight="1" thickBot="1" x14ac:dyDescent="0.35">
      <c r="A10" s="112" t="s">
        <v>37</v>
      </c>
      <c r="B10" s="112"/>
      <c r="C10" s="112"/>
      <c r="D10" s="334" t="s">
        <v>103</v>
      </c>
      <c r="E10" s="334"/>
      <c r="F10" s="39" t="s">
        <v>124</v>
      </c>
      <c r="G10" s="114" t="s">
        <v>39</v>
      </c>
      <c r="H10" s="115"/>
      <c r="I10" s="335" t="s">
        <v>40</v>
      </c>
      <c r="J10" s="335"/>
    </row>
    <row r="11" spans="1:10" ht="18" customHeight="1" thickBot="1" x14ac:dyDescent="0.3"/>
    <row r="12" spans="1:10" s="37" customFormat="1" ht="18" customHeight="1" x14ac:dyDescent="0.3">
      <c r="A12" s="336" t="s">
        <v>41</v>
      </c>
      <c r="B12" s="337"/>
      <c r="C12" s="337"/>
      <c r="D12" s="337"/>
      <c r="E12" s="337"/>
      <c r="F12" s="337"/>
      <c r="G12" s="338"/>
      <c r="H12" s="339"/>
      <c r="I12" s="99" t="s">
        <v>44</v>
      </c>
      <c r="J12" s="100"/>
    </row>
    <row r="13" spans="1:10" ht="18" customHeight="1" x14ac:dyDescent="0.25">
      <c r="A13" s="259" t="s">
        <v>98</v>
      </c>
      <c r="B13" s="308"/>
      <c r="C13" s="308"/>
      <c r="D13" s="308"/>
      <c r="E13" s="308"/>
      <c r="F13" s="308"/>
      <c r="G13" s="308"/>
      <c r="H13" s="309"/>
      <c r="I13" s="276">
        <f>IF(I10="supplemental",0,13458)</f>
        <v>13458</v>
      </c>
      <c r="J13" s="277"/>
    </row>
    <row r="14" spans="1:10" ht="18" customHeight="1" x14ac:dyDescent="0.25">
      <c r="A14" s="259" t="s">
        <v>101</v>
      </c>
      <c r="B14" s="308"/>
      <c r="C14" s="308"/>
      <c r="D14" s="308"/>
      <c r="E14" s="308"/>
      <c r="F14" s="308"/>
      <c r="G14" s="308"/>
      <c r="H14" s="309"/>
      <c r="I14" s="329"/>
      <c r="J14" s="340"/>
    </row>
    <row r="15" spans="1:10" ht="31.5" customHeight="1" x14ac:dyDescent="0.25">
      <c r="A15" s="350" t="s">
        <v>104</v>
      </c>
      <c r="B15" s="351"/>
      <c r="C15" s="351"/>
      <c r="D15" s="351"/>
      <c r="E15" s="351"/>
      <c r="F15" s="351"/>
      <c r="G15" s="351"/>
      <c r="H15" s="352"/>
      <c r="I15" s="329"/>
      <c r="J15" s="340"/>
    </row>
    <row r="16" spans="1:10" s="37" customFormat="1" ht="18" customHeight="1" thickBot="1" x14ac:dyDescent="0.3">
      <c r="A16" s="353" t="s">
        <v>45</v>
      </c>
      <c r="B16" s="354"/>
      <c r="C16" s="354"/>
      <c r="D16" s="354"/>
      <c r="E16" s="354"/>
      <c r="F16" s="354"/>
      <c r="G16" s="355"/>
      <c r="H16" s="356"/>
      <c r="I16" s="123">
        <f>SUM(I13:J15)</f>
        <v>13458</v>
      </c>
      <c r="J16" s="124"/>
    </row>
    <row r="18" spans="1:18" s="18" customFormat="1" ht="75" customHeight="1" x14ac:dyDescent="0.25">
      <c r="A18" s="125" t="s">
        <v>46</v>
      </c>
      <c r="B18" s="126"/>
      <c r="C18" s="126"/>
      <c r="D18" s="126"/>
      <c r="E18" s="126"/>
      <c r="F18" s="126"/>
      <c r="G18" s="126"/>
      <c r="H18" s="126"/>
      <c r="I18" s="126"/>
      <c r="J18" s="126"/>
    </row>
    <row r="19" spans="1:18" ht="18" customHeight="1" thickBot="1" x14ac:dyDescent="0.3">
      <c r="A19" s="175"/>
      <c r="B19" s="176"/>
      <c r="C19" s="176"/>
      <c r="D19" s="176"/>
      <c r="E19" s="176"/>
      <c r="F19" s="176"/>
      <c r="H19" s="175"/>
      <c r="I19" s="176"/>
      <c r="J19" s="176"/>
    </row>
    <row r="20" spans="1:18" s="37" customFormat="1" ht="18" customHeight="1" x14ac:dyDescent="0.25">
      <c r="A20" s="129" t="s">
        <v>47</v>
      </c>
      <c r="B20" s="130"/>
      <c r="C20" s="130"/>
      <c r="D20" s="130"/>
      <c r="E20" s="130"/>
      <c r="F20" s="130"/>
      <c r="H20" s="129" t="s">
        <v>48</v>
      </c>
      <c r="I20" s="130"/>
      <c r="J20" s="130"/>
    </row>
    <row r="22" spans="1:18" ht="18" customHeight="1" x14ac:dyDescent="0.25">
      <c r="A22" s="117" t="s">
        <v>49</v>
      </c>
      <c r="B22" s="118"/>
      <c r="C22" s="118"/>
      <c r="D22" s="118"/>
      <c r="E22" s="357" t="s">
        <v>78</v>
      </c>
      <c r="F22" s="357"/>
      <c r="G22" s="357"/>
      <c r="H22" s="357"/>
    </row>
    <row r="23" spans="1:18" ht="9" customHeight="1" x14ac:dyDescent="0.25">
      <c r="A23" s="19"/>
      <c r="B23" s="19"/>
      <c r="C23" s="20"/>
    </row>
    <row r="24" spans="1:18" ht="18" customHeight="1" x14ac:dyDescent="0.25">
      <c r="A24" s="358" t="s">
        <v>50</v>
      </c>
      <c r="B24" s="359"/>
      <c r="C24" s="52" t="s">
        <v>51</v>
      </c>
      <c r="D24" s="10"/>
      <c r="E24" s="48"/>
      <c r="F24" s="51"/>
      <c r="G24" s="47"/>
      <c r="H24" s="51"/>
    </row>
    <row r="25" spans="1:18" ht="9" customHeight="1" thickBot="1" x14ac:dyDescent="0.3">
      <c r="A25" s="18"/>
      <c r="B25" s="18"/>
      <c r="C25" s="20"/>
    </row>
    <row r="26" spans="1:18" ht="18" customHeight="1" x14ac:dyDescent="0.25">
      <c r="A26" s="37" t="s">
        <v>52</v>
      </c>
      <c r="B26" s="341"/>
      <c r="C26" s="342"/>
      <c r="D26" s="342"/>
      <c r="E26" s="342"/>
      <c r="F26" s="342"/>
      <c r="G26" s="342"/>
      <c r="H26" s="342"/>
      <c r="I26" s="342"/>
      <c r="J26" s="343"/>
    </row>
    <row r="27" spans="1:18" ht="18" customHeight="1" x14ac:dyDescent="0.25">
      <c r="B27" s="344"/>
      <c r="C27" s="345"/>
      <c r="D27" s="345"/>
      <c r="E27" s="345"/>
      <c r="F27" s="345"/>
      <c r="G27" s="345"/>
      <c r="H27" s="345"/>
      <c r="I27" s="345"/>
      <c r="J27" s="346"/>
    </row>
    <row r="28" spans="1:18" ht="18" customHeight="1" x14ac:dyDescent="0.25">
      <c r="B28" s="344"/>
      <c r="C28" s="345"/>
      <c r="D28" s="345"/>
      <c r="E28" s="345"/>
      <c r="F28" s="345"/>
      <c r="G28" s="345"/>
      <c r="H28" s="345"/>
      <c r="I28" s="345"/>
      <c r="J28" s="346"/>
    </row>
    <row r="29" spans="1:18" ht="18" customHeight="1" thickBot="1" x14ac:dyDescent="0.3">
      <c r="B29" s="347"/>
      <c r="C29" s="348"/>
      <c r="D29" s="348"/>
      <c r="E29" s="348"/>
      <c r="F29" s="348"/>
      <c r="G29" s="348"/>
      <c r="H29" s="348"/>
      <c r="I29" s="348"/>
      <c r="J29" s="349"/>
    </row>
    <row r="30" spans="1:18" ht="10.5" customHeight="1" x14ac:dyDescent="0.25">
      <c r="B30" s="53"/>
      <c r="C30" s="53"/>
      <c r="D30" s="53"/>
      <c r="E30" s="53"/>
      <c r="F30" s="53"/>
      <c r="G30" s="53"/>
      <c r="H30" s="53"/>
      <c r="I30" s="53"/>
      <c r="J30" s="53"/>
    </row>
    <row r="31" spans="1:18" s="26" customFormat="1" ht="32.25" customHeight="1" x14ac:dyDescent="0.3">
      <c r="A31" s="46" t="s">
        <v>53</v>
      </c>
      <c r="B31" s="48"/>
      <c r="C31" s="48"/>
      <c r="D31" s="48"/>
      <c r="E31" s="48"/>
      <c r="F31" s="48"/>
      <c r="G31" s="48"/>
      <c r="H31" s="48"/>
      <c r="I31" s="48"/>
      <c r="J31" s="48"/>
    </row>
    <row r="32" spans="1:18" s="26" customFormat="1" ht="103.5" customHeight="1" x14ac:dyDescent="0.3">
      <c r="A32" s="275" t="s">
        <v>105</v>
      </c>
      <c r="B32" s="305"/>
      <c r="C32" s="305"/>
      <c r="D32" s="305"/>
      <c r="E32" s="305"/>
      <c r="F32" s="305"/>
      <c r="G32" s="305"/>
      <c r="H32" s="305"/>
      <c r="I32" s="305"/>
      <c r="J32" s="305"/>
      <c r="K32" s="275"/>
      <c r="L32" s="305"/>
      <c r="M32" s="305"/>
      <c r="N32" s="305"/>
      <c r="O32" s="305"/>
      <c r="P32" s="305"/>
      <c r="Q32" s="305"/>
      <c r="R32" s="305"/>
    </row>
    <row r="33" spans="1:10" s="26" customFormat="1" ht="36.75" customHeight="1" x14ac:dyDescent="0.3">
      <c r="A33" s="46" t="s">
        <v>54</v>
      </c>
      <c r="B33" s="48"/>
      <c r="C33" s="48"/>
      <c r="D33" s="48"/>
      <c r="E33" s="48"/>
      <c r="F33" s="48"/>
      <c r="G33" s="48"/>
      <c r="H33" s="48"/>
      <c r="I33" s="48"/>
      <c r="J33" s="48"/>
    </row>
    <row r="34" spans="1:10" s="26" customFormat="1" ht="78.599999999999994" customHeight="1" x14ac:dyDescent="0.3">
      <c r="A34" s="146" t="s">
        <v>99</v>
      </c>
      <c r="B34" s="360"/>
      <c r="C34" s="360"/>
      <c r="D34" s="360"/>
      <c r="E34" s="360"/>
      <c r="F34" s="360"/>
      <c r="G34" s="360"/>
      <c r="H34" s="360"/>
      <c r="I34" s="360"/>
      <c r="J34" s="360"/>
    </row>
    <row r="35" spans="1:10" s="26" customFormat="1" ht="21.9" customHeight="1" x14ac:dyDescent="0.3">
      <c r="A35" s="148"/>
      <c r="B35" s="149"/>
      <c r="C35" s="149"/>
      <c r="D35" s="149"/>
      <c r="E35" s="149"/>
      <c r="F35" s="149"/>
      <c r="G35" s="149"/>
      <c r="H35" s="149"/>
      <c r="I35" s="149"/>
      <c r="J35" s="149"/>
    </row>
    <row r="36" spans="1:10" s="26" customFormat="1" ht="14.4" x14ac:dyDescent="0.3">
      <c r="A36" s="148"/>
      <c r="B36" s="149"/>
      <c r="C36" s="149"/>
      <c r="D36" s="149"/>
      <c r="E36" s="149"/>
      <c r="F36" s="149"/>
      <c r="G36" s="149"/>
      <c r="H36" s="149"/>
      <c r="I36" s="149"/>
      <c r="J36" s="149"/>
    </row>
    <row r="37" spans="1:10" s="26" customFormat="1" ht="18" customHeight="1" x14ac:dyDescent="0.3">
      <c r="A37" s="131"/>
      <c r="B37" s="132"/>
      <c r="C37" s="132"/>
      <c r="D37" s="132"/>
      <c r="E37" s="132"/>
      <c r="F37" s="132"/>
      <c r="G37" s="132"/>
      <c r="H37" s="132"/>
      <c r="I37" s="132"/>
      <c r="J37" s="132"/>
    </row>
    <row r="38" spans="1:10" s="26" customFormat="1" ht="18" customHeight="1" x14ac:dyDescent="0.3">
      <c r="A38" s="131"/>
      <c r="B38" s="132"/>
      <c r="C38" s="132"/>
      <c r="D38" s="132"/>
      <c r="E38" s="132"/>
      <c r="F38" s="132"/>
      <c r="G38" s="132"/>
      <c r="H38" s="132"/>
      <c r="I38" s="132"/>
      <c r="J38" s="132"/>
    </row>
    <row r="39" spans="1:10" s="26" customFormat="1" ht="30.6" customHeight="1" x14ac:dyDescent="0.3">
      <c r="A39" s="131"/>
      <c r="B39" s="132"/>
      <c r="C39" s="132"/>
      <c r="D39" s="132"/>
      <c r="E39" s="132"/>
      <c r="F39" s="132"/>
      <c r="G39" s="132"/>
      <c r="H39" s="132"/>
      <c r="I39" s="132"/>
      <c r="J39" s="132"/>
    </row>
    <row r="40" spans="1:10" s="26" customFormat="1" ht="21" customHeight="1" x14ac:dyDescent="0.3">
      <c r="A40" s="131"/>
      <c r="B40" s="132"/>
      <c r="C40" s="132"/>
      <c r="D40" s="132"/>
      <c r="E40" s="132"/>
      <c r="F40" s="132"/>
      <c r="G40" s="132"/>
      <c r="H40" s="132"/>
      <c r="I40" s="132"/>
      <c r="J40" s="132"/>
    </row>
    <row r="41" spans="1:10" s="26" customFormat="1" ht="18" customHeight="1" x14ac:dyDescent="0.3">
      <c r="A41" s="148"/>
      <c r="B41" s="149"/>
      <c r="C41" s="149"/>
      <c r="D41" s="149"/>
      <c r="E41" s="149"/>
      <c r="F41" s="149"/>
      <c r="G41" s="149"/>
      <c r="H41" s="149"/>
      <c r="I41" s="149"/>
      <c r="J41" s="149"/>
    </row>
    <row r="42" spans="1:10" s="26" customFormat="1" ht="18" customHeight="1" x14ac:dyDescent="0.3">
      <c r="A42" s="131"/>
      <c r="B42" s="132"/>
      <c r="C42" s="132"/>
      <c r="D42" s="132"/>
      <c r="E42" s="132"/>
      <c r="F42" s="132"/>
      <c r="G42" s="132"/>
      <c r="H42" s="132"/>
      <c r="I42" s="132"/>
      <c r="J42" s="132"/>
    </row>
    <row r="43" spans="1:10" s="26" customFormat="1" ht="18" customHeight="1" x14ac:dyDescent="0.3">
      <c r="A43" s="131"/>
      <c r="B43" s="132"/>
      <c r="C43" s="132"/>
      <c r="D43" s="132"/>
      <c r="E43" s="132"/>
      <c r="F43" s="132"/>
      <c r="G43" s="132"/>
      <c r="H43" s="132"/>
      <c r="I43" s="132"/>
      <c r="J43" s="132"/>
    </row>
    <row r="44" spans="1:10" s="26" customFormat="1" ht="26.4" customHeight="1" x14ac:dyDescent="0.3">
      <c r="A44" s="131"/>
      <c r="B44" s="132"/>
      <c r="C44" s="132"/>
      <c r="D44" s="132"/>
      <c r="E44" s="132"/>
      <c r="F44" s="132"/>
      <c r="G44" s="132"/>
      <c r="H44" s="132"/>
      <c r="I44" s="132"/>
      <c r="J44" s="132"/>
    </row>
    <row r="45" spans="1:10" s="26" customFormat="1" ht="24.9" customHeight="1" x14ac:dyDescent="0.3">
      <c r="A45" s="131"/>
      <c r="B45" s="132"/>
      <c r="C45" s="132"/>
      <c r="D45" s="132"/>
      <c r="E45" s="132"/>
      <c r="F45" s="132"/>
      <c r="G45" s="132"/>
      <c r="H45" s="132"/>
      <c r="I45" s="132"/>
      <c r="J45" s="132"/>
    </row>
    <row r="46" spans="1:10" s="26" customFormat="1" ht="18" customHeight="1" x14ac:dyDescent="0.3">
      <c r="A46" s="131"/>
      <c r="B46" s="132"/>
      <c r="C46" s="132"/>
      <c r="D46" s="132"/>
      <c r="E46" s="132"/>
      <c r="F46" s="132"/>
      <c r="G46" s="132"/>
      <c r="H46" s="132"/>
      <c r="I46" s="132"/>
      <c r="J46" s="132"/>
    </row>
    <row r="47" spans="1:10" s="26" customFormat="1" ht="18" customHeight="1" x14ac:dyDescent="0.3">
      <c r="A47" s="131"/>
      <c r="B47" s="132"/>
      <c r="C47" s="132"/>
      <c r="D47" s="132"/>
      <c r="E47" s="132"/>
      <c r="F47" s="132"/>
      <c r="G47" s="132"/>
      <c r="H47" s="132"/>
      <c r="I47" s="132"/>
      <c r="J47" s="132"/>
    </row>
    <row r="48" spans="1:10" s="26" customFormat="1" ht="18" customHeight="1" x14ac:dyDescent="0.3">
      <c r="A48" s="131"/>
      <c r="B48" s="132"/>
      <c r="C48" s="132"/>
      <c r="D48" s="132"/>
      <c r="E48" s="132"/>
      <c r="F48" s="132"/>
      <c r="G48" s="132"/>
      <c r="H48" s="132"/>
      <c r="I48" s="132"/>
      <c r="J48" s="132"/>
    </row>
    <row r="49" spans="1:10" s="26" customFormat="1" ht="18" customHeight="1" x14ac:dyDescent="0.3">
      <c r="A49" s="131"/>
      <c r="B49" s="132"/>
      <c r="C49" s="132"/>
      <c r="D49" s="132"/>
      <c r="E49" s="132"/>
      <c r="F49" s="132"/>
      <c r="G49" s="132"/>
      <c r="H49" s="132"/>
      <c r="I49" s="132"/>
      <c r="J49" s="132"/>
    </row>
    <row r="50" spans="1:10" s="26" customFormat="1" ht="18" customHeight="1" x14ac:dyDescent="0.3">
      <c r="A50" s="148"/>
      <c r="B50" s="149"/>
      <c r="C50" s="149"/>
      <c r="D50" s="149"/>
      <c r="E50" s="149"/>
      <c r="F50" s="149"/>
      <c r="G50" s="149"/>
      <c r="H50" s="149"/>
      <c r="I50" s="149"/>
      <c r="J50" s="149"/>
    </row>
    <row r="51" spans="1:10" s="27" customFormat="1" ht="18" customHeight="1" x14ac:dyDescent="0.3">
      <c r="A51" s="131"/>
      <c r="B51" s="132"/>
      <c r="C51" s="132"/>
      <c r="D51" s="132"/>
      <c r="E51" s="132"/>
      <c r="F51" s="132"/>
      <c r="G51" s="132"/>
      <c r="H51" s="132"/>
      <c r="I51" s="132"/>
      <c r="J51" s="132"/>
    </row>
    <row r="52" spans="1:10" s="27" customFormat="1" ht="36.9" customHeight="1" x14ac:dyDescent="0.3">
      <c r="A52" s="131"/>
      <c r="B52" s="132"/>
      <c r="C52" s="132"/>
      <c r="D52" s="132"/>
      <c r="E52" s="132"/>
      <c r="F52" s="132"/>
      <c r="G52" s="132"/>
      <c r="H52" s="132"/>
      <c r="I52" s="132"/>
      <c r="J52" s="132"/>
    </row>
  </sheetData>
  <sheetProtection algorithmName="SHA-512" hashValue="A3ZW2OW5N+A8kap9Bu0y7UvmtpjYYcfc5yASqSlP4QETIxTH1Onuk68ElZ8Vxqu8vZdd17+Ut4vB+F0ywyI2bA==" saltValue="sWOJchwx+PEfnfJdvvfuNg==" spinCount="100000" sheet="1" objects="1" scenarios="1"/>
  <mergeCells count="47">
    <mergeCell ref="A50:J50"/>
    <mergeCell ref="A51:J51"/>
    <mergeCell ref="A52:J52"/>
    <mergeCell ref="A44:J44"/>
    <mergeCell ref="A45:J45"/>
    <mergeCell ref="A46:J46"/>
    <mergeCell ref="A47:J47"/>
    <mergeCell ref="A48:J48"/>
    <mergeCell ref="A49:J49"/>
    <mergeCell ref="A43:J43"/>
    <mergeCell ref="A32:J32"/>
    <mergeCell ref="K32:R32"/>
    <mergeCell ref="A34:J34"/>
    <mergeCell ref="A35:J35"/>
    <mergeCell ref="A36:J36"/>
    <mergeCell ref="A37:J37"/>
    <mergeCell ref="A38:J38"/>
    <mergeCell ref="A39:J39"/>
    <mergeCell ref="A40:J40"/>
    <mergeCell ref="A41:J41"/>
    <mergeCell ref="A42:J42"/>
    <mergeCell ref="B26:J29"/>
    <mergeCell ref="A15:H15"/>
    <mergeCell ref="I15:J15"/>
    <mergeCell ref="A16:H16"/>
    <mergeCell ref="I16:J16"/>
    <mergeCell ref="A18:J18"/>
    <mergeCell ref="A19:F19"/>
    <mergeCell ref="H19:J19"/>
    <mergeCell ref="A20:F20"/>
    <mergeCell ref="H20:J20"/>
    <mergeCell ref="A22:D22"/>
    <mergeCell ref="E22:H22"/>
    <mergeCell ref="A24:B24"/>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D10" xr:uid="{F094EF13-7305-4A7F-94CC-F83954421A0A}">
      <formula1>"Month, January, February, March, April, May, June, July, August, September, October, November, December"</formula1>
    </dataValidation>
    <dataValidation type="list" allowBlank="1" showInputMessage="1" showErrorMessage="1" promptTitle="Invoice Version" sqref="I10:J10" xr:uid="{08AB8267-1113-4647-831D-A5223B26F7AC}">
      <formula1>"Original, Supplemental"</formula1>
    </dataValidation>
    <dataValidation type="list" allowBlank="1" showInputMessage="1" showErrorMessage="1" sqref="F10" xr:uid="{BF4E55FC-BDEC-40DD-A341-D251472AFA15}">
      <formula1>"2023"</formula1>
    </dataValidation>
  </dataValidations>
  <pageMargins left="0.5" right="0.5" top="0.75" bottom="0.25" header="0.3" footer="0.3"/>
  <pageSetup orientation="portrait" r:id="rId1"/>
  <rowBreaks count="1" manualBreakCount="1">
    <brk id="2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4DF61-CF9B-4145-91B6-32414563BAC4}">
  <dimension ref="A1:J45"/>
  <sheetViews>
    <sheetView showGridLines="0" zoomScale="90" zoomScaleNormal="90" workbookViewId="0">
      <selection activeCell="P23" sqref="P23"/>
    </sheetView>
  </sheetViews>
  <sheetFormatPr defaultColWidth="9.44140625" defaultRowHeight="18" customHeight="1" x14ac:dyDescent="0.25"/>
  <cols>
    <col min="1" max="8" width="9.44140625" style="59"/>
    <col min="9" max="10" width="10.5546875" style="59" customWidth="1"/>
    <col min="11" max="16384" width="9.44140625" style="59"/>
  </cols>
  <sheetData>
    <row r="1" spans="1:10" ht="18" customHeight="1" x14ac:dyDescent="0.25">
      <c r="C1" s="74"/>
    </row>
    <row r="2" spans="1:10" ht="18" customHeight="1" x14ac:dyDescent="0.25">
      <c r="C2" s="73" t="s">
        <v>32</v>
      </c>
      <c r="J2" s="72" t="s">
        <v>33</v>
      </c>
    </row>
    <row r="3" spans="1:10" ht="18" customHeight="1" x14ac:dyDescent="0.25">
      <c r="C3" s="71" t="s">
        <v>34</v>
      </c>
      <c r="J3" s="70">
        <v>44927</v>
      </c>
    </row>
    <row r="6" spans="1:10" s="64" customFormat="1" ht="18" customHeight="1" x14ac:dyDescent="0.3">
      <c r="A6" s="197" t="s">
        <v>55</v>
      </c>
      <c r="B6" s="198"/>
      <c r="C6" s="199"/>
      <c r="D6" s="199"/>
      <c r="E6" s="199"/>
      <c r="F6" s="199"/>
      <c r="G6" s="199"/>
      <c r="H6" s="199"/>
      <c r="I6" s="199"/>
      <c r="J6" s="199"/>
    </row>
    <row r="7" spans="1:10" s="64" customFormat="1" ht="18" customHeight="1" x14ac:dyDescent="0.3">
      <c r="A7" s="200" t="s">
        <v>66</v>
      </c>
      <c r="B7" s="201"/>
      <c r="C7" s="201"/>
      <c r="D7" s="201"/>
      <c r="E7" s="201"/>
      <c r="F7" s="201"/>
      <c r="G7" s="201"/>
      <c r="H7" s="201"/>
      <c r="I7" s="201"/>
      <c r="J7" s="201"/>
    </row>
    <row r="8" spans="1:10" ht="18" customHeight="1" x14ac:dyDescent="0.25">
      <c r="A8" s="202" t="s">
        <v>36</v>
      </c>
      <c r="B8" s="203"/>
      <c r="C8" s="203"/>
      <c r="D8" s="203"/>
      <c r="E8" s="203"/>
      <c r="F8" s="203"/>
      <c r="G8" s="203"/>
      <c r="H8" s="203"/>
      <c r="I8" s="203"/>
      <c r="J8" s="203"/>
    </row>
    <row r="10" spans="1:10" ht="18" customHeight="1" thickBot="1" x14ac:dyDescent="0.35">
      <c r="A10" s="204" t="s">
        <v>37</v>
      </c>
      <c r="B10" s="204"/>
      <c r="C10" s="204"/>
      <c r="D10" s="205" t="s">
        <v>137</v>
      </c>
      <c r="E10" s="205"/>
      <c r="F10" s="39" t="s">
        <v>136</v>
      </c>
      <c r="G10" s="206" t="s">
        <v>39</v>
      </c>
      <c r="H10" s="207"/>
      <c r="I10" s="208" t="s">
        <v>40</v>
      </c>
      <c r="J10" s="208"/>
    </row>
    <row r="11" spans="1:10" ht="18" customHeight="1" thickBot="1" x14ac:dyDescent="0.3"/>
    <row r="12" spans="1:10" s="1" customFormat="1" ht="18" customHeight="1" x14ac:dyDescent="0.3">
      <c r="A12" s="209" t="s">
        <v>41</v>
      </c>
      <c r="B12" s="210"/>
      <c r="C12" s="210"/>
      <c r="D12" s="210"/>
      <c r="E12" s="210"/>
      <c r="F12" s="210"/>
      <c r="G12" s="211"/>
      <c r="H12" s="212"/>
      <c r="I12" s="213" t="s">
        <v>44</v>
      </c>
      <c r="J12" s="214"/>
    </row>
    <row r="13" spans="1:10" ht="18" customHeight="1" x14ac:dyDescent="0.25">
      <c r="A13" s="177" t="s">
        <v>67</v>
      </c>
      <c r="B13" s="178"/>
      <c r="C13" s="178"/>
      <c r="D13" s="178"/>
      <c r="E13" s="178"/>
      <c r="F13" s="178"/>
      <c r="G13" s="178"/>
      <c r="H13" s="179"/>
      <c r="I13" s="361">
        <v>75491.16</v>
      </c>
      <c r="J13" s="362"/>
    </row>
    <row r="14" spans="1:10" ht="18" customHeight="1" thickBot="1" x14ac:dyDescent="0.3">
      <c r="A14" s="75" t="s">
        <v>138</v>
      </c>
      <c r="B14" s="76"/>
      <c r="C14" s="76"/>
      <c r="D14" s="76"/>
      <c r="E14" s="76"/>
      <c r="F14" s="76"/>
      <c r="G14" s="76"/>
      <c r="H14" s="77"/>
      <c r="I14" s="361"/>
      <c r="J14" s="361"/>
    </row>
    <row r="15" spans="1:10" s="1" customFormat="1" ht="18" customHeight="1" thickTop="1" thickBot="1" x14ac:dyDescent="0.3">
      <c r="A15" s="167" t="s">
        <v>45</v>
      </c>
      <c r="B15" s="168"/>
      <c r="C15" s="168"/>
      <c r="D15" s="168"/>
      <c r="E15" s="168"/>
      <c r="F15" s="168"/>
      <c r="G15" s="169"/>
      <c r="H15" s="170"/>
      <c r="I15" s="171">
        <f>SUM(I13:J13)</f>
        <v>75491.16</v>
      </c>
      <c r="J15" s="172"/>
    </row>
    <row r="17" spans="1:10" s="66" customFormat="1" ht="75" customHeight="1" x14ac:dyDescent="0.25">
      <c r="A17" s="173" t="s">
        <v>46</v>
      </c>
      <c r="B17" s="174"/>
      <c r="C17" s="174"/>
      <c r="D17" s="174"/>
      <c r="E17" s="174"/>
      <c r="F17" s="174"/>
      <c r="G17" s="174"/>
      <c r="H17" s="174"/>
      <c r="I17" s="174"/>
      <c r="J17" s="174"/>
    </row>
    <row r="18" spans="1:10" ht="18" customHeight="1" thickBot="1" x14ac:dyDescent="0.3">
      <c r="A18" s="175"/>
      <c r="B18" s="176"/>
      <c r="C18" s="176"/>
      <c r="D18" s="176"/>
      <c r="E18" s="176"/>
      <c r="F18" s="176"/>
      <c r="H18" s="175"/>
      <c r="I18" s="176"/>
      <c r="J18" s="176"/>
    </row>
    <row r="19" spans="1:10" s="1" customFormat="1" ht="18" customHeight="1" x14ac:dyDescent="0.25">
      <c r="A19" s="160" t="s">
        <v>47</v>
      </c>
      <c r="B19" s="161"/>
      <c r="C19" s="161"/>
      <c r="D19" s="161"/>
      <c r="E19" s="161"/>
      <c r="F19" s="161"/>
      <c r="H19" s="160" t="s">
        <v>48</v>
      </c>
      <c r="I19" s="161"/>
      <c r="J19" s="161"/>
    </row>
    <row r="21" spans="1:10" ht="18" customHeight="1" x14ac:dyDescent="0.25">
      <c r="A21" s="162" t="s">
        <v>49</v>
      </c>
      <c r="B21" s="163"/>
      <c r="C21" s="163"/>
      <c r="D21" s="163"/>
      <c r="E21" s="119" t="s">
        <v>91</v>
      </c>
      <c r="F21" s="164"/>
      <c r="G21" s="164"/>
      <c r="H21" s="164"/>
    </row>
    <row r="22" spans="1:10" ht="9" customHeight="1" x14ac:dyDescent="0.25">
      <c r="A22" s="69"/>
      <c r="B22" s="69"/>
      <c r="C22" s="65"/>
    </row>
    <row r="23" spans="1:10" ht="18" customHeight="1" x14ac:dyDescent="0.25">
      <c r="A23" s="165" t="s">
        <v>50</v>
      </c>
      <c r="B23" s="166"/>
      <c r="C23" s="68" t="s">
        <v>51</v>
      </c>
      <c r="D23" s="10"/>
      <c r="E23" s="63"/>
      <c r="F23" s="3"/>
      <c r="G23" s="67"/>
      <c r="H23" s="3"/>
    </row>
    <row r="24" spans="1:10" ht="9" customHeight="1" thickBot="1" x14ac:dyDescent="0.3">
      <c r="A24" s="66"/>
      <c r="B24" s="66"/>
      <c r="C24" s="65"/>
    </row>
    <row r="25" spans="1:10" ht="18" customHeight="1" x14ac:dyDescent="0.25">
      <c r="A25" s="1" t="s">
        <v>52</v>
      </c>
      <c r="B25" s="135"/>
      <c r="C25" s="136"/>
      <c r="D25" s="136"/>
      <c r="E25" s="136"/>
      <c r="F25" s="136"/>
      <c r="G25" s="136"/>
      <c r="H25" s="136"/>
      <c r="I25" s="136"/>
      <c r="J25" s="137"/>
    </row>
    <row r="26" spans="1:10" ht="18" customHeight="1" x14ac:dyDescent="0.25">
      <c r="B26" s="138"/>
      <c r="C26" s="157"/>
      <c r="D26" s="157"/>
      <c r="E26" s="157"/>
      <c r="F26" s="157"/>
      <c r="G26" s="157"/>
      <c r="H26" s="157"/>
      <c r="I26" s="157"/>
      <c r="J26" s="140"/>
    </row>
    <row r="27" spans="1:10" ht="18" customHeight="1" x14ac:dyDescent="0.25">
      <c r="B27" s="138"/>
      <c r="C27" s="157"/>
      <c r="D27" s="157"/>
      <c r="E27" s="157"/>
      <c r="F27" s="157"/>
      <c r="G27" s="157"/>
      <c r="H27" s="157"/>
      <c r="I27" s="157"/>
      <c r="J27" s="140"/>
    </row>
    <row r="28" spans="1:10" ht="18" customHeight="1" thickBot="1" x14ac:dyDescent="0.3">
      <c r="B28" s="141"/>
      <c r="C28" s="142"/>
      <c r="D28" s="142"/>
      <c r="E28" s="142"/>
      <c r="F28" s="142"/>
      <c r="G28" s="142"/>
      <c r="H28" s="142"/>
      <c r="I28" s="142"/>
      <c r="J28" s="143"/>
    </row>
    <row r="29" spans="1:10" s="60" customFormat="1" ht="18" customHeight="1" x14ac:dyDescent="0.3">
      <c r="A29" s="158"/>
      <c r="B29" s="363"/>
      <c r="C29" s="363"/>
      <c r="D29" s="363"/>
      <c r="E29" s="363"/>
      <c r="F29" s="363"/>
      <c r="G29" s="363"/>
      <c r="H29" s="363"/>
      <c r="I29" s="363"/>
      <c r="J29" s="363"/>
    </row>
    <row r="30" spans="1:10" s="61" customFormat="1" ht="32.25" customHeight="1" x14ac:dyDescent="0.3">
      <c r="A30" s="64" t="s">
        <v>53</v>
      </c>
      <c r="B30" s="63"/>
      <c r="C30" s="63"/>
      <c r="D30" s="63"/>
      <c r="E30" s="63"/>
      <c r="F30" s="63"/>
      <c r="G30" s="63"/>
      <c r="H30" s="63"/>
      <c r="I30" s="63"/>
      <c r="J30" s="63"/>
    </row>
    <row r="31" spans="1:10" s="61" customFormat="1" ht="177" customHeight="1" x14ac:dyDescent="0.3">
      <c r="A31" s="92" t="s">
        <v>84</v>
      </c>
      <c r="B31" s="154"/>
      <c r="C31" s="154"/>
      <c r="D31" s="154"/>
      <c r="E31" s="154"/>
      <c r="F31" s="154"/>
      <c r="G31" s="154"/>
      <c r="H31" s="154"/>
      <c r="I31" s="154"/>
      <c r="J31" s="154"/>
    </row>
    <row r="32" spans="1:10" s="61" customFormat="1" ht="18" customHeight="1" x14ac:dyDescent="0.3">
      <c r="A32" s="64" t="s">
        <v>54</v>
      </c>
      <c r="B32" s="63"/>
      <c r="C32" s="63"/>
      <c r="D32" s="63"/>
      <c r="E32" s="63"/>
      <c r="F32" s="63"/>
      <c r="G32" s="63"/>
      <c r="H32" s="63"/>
      <c r="I32" s="63"/>
      <c r="J32" s="63"/>
    </row>
    <row r="33" spans="1:10" s="61" customFormat="1" ht="136.5" customHeight="1" x14ac:dyDescent="0.3">
      <c r="A33" s="92" t="s">
        <v>85</v>
      </c>
      <c r="B33" s="93"/>
      <c r="C33" s="93"/>
      <c r="D33" s="93"/>
      <c r="E33" s="93"/>
      <c r="F33" s="93"/>
      <c r="G33" s="93"/>
      <c r="H33" s="93"/>
      <c r="I33" s="93"/>
      <c r="J33" s="93"/>
    </row>
    <row r="34" spans="1:10" s="62" customFormat="1" ht="22.35" customHeight="1" x14ac:dyDescent="0.3">
      <c r="A34" s="152"/>
      <c r="B34" s="88"/>
      <c r="C34" s="88"/>
      <c r="D34" s="88"/>
      <c r="E34" s="88"/>
      <c r="F34" s="88"/>
      <c r="G34" s="88"/>
      <c r="H34" s="88"/>
      <c r="I34" s="88"/>
      <c r="J34" s="88"/>
    </row>
    <row r="35" spans="1:10" s="61" customFormat="1" ht="14.4" x14ac:dyDescent="0.3">
      <c r="A35" s="155"/>
      <c r="B35" s="156"/>
      <c r="C35" s="156"/>
      <c r="D35" s="156"/>
      <c r="E35" s="156"/>
      <c r="F35" s="156"/>
      <c r="G35" s="156"/>
      <c r="H35" s="156"/>
      <c r="I35" s="156"/>
      <c r="J35" s="156"/>
    </row>
    <row r="36" spans="1:10" s="61" customFormat="1" ht="18" customHeight="1" x14ac:dyDescent="0.3">
      <c r="A36" s="150"/>
      <c r="B36" s="151"/>
      <c r="C36" s="151"/>
      <c r="D36" s="151"/>
      <c r="E36" s="151"/>
      <c r="F36" s="151"/>
      <c r="G36" s="151"/>
      <c r="H36" s="151"/>
      <c r="I36" s="151"/>
      <c r="J36" s="151"/>
    </row>
    <row r="37" spans="1:10" s="61" customFormat="1" ht="18" customHeight="1" x14ac:dyDescent="0.3">
      <c r="A37" s="150"/>
      <c r="B37" s="151"/>
      <c r="C37" s="151"/>
      <c r="D37" s="151"/>
      <c r="E37" s="151"/>
      <c r="F37" s="151"/>
      <c r="G37" s="151"/>
      <c r="H37" s="151"/>
      <c r="I37" s="151"/>
      <c r="J37" s="151"/>
    </row>
    <row r="38" spans="1:10" s="61" customFormat="1" ht="30.6" customHeight="1" x14ac:dyDescent="0.3">
      <c r="A38" s="150"/>
      <c r="B38" s="151"/>
      <c r="C38" s="151"/>
      <c r="D38" s="151"/>
      <c r="E38" s="151"/>
      <c r="F38" s="151"/>
      <c r="G38" s="151"/>
      <c r="H38" s="151"/>
      <c r="I38" s="151"/>
      <c r="J38" s="151"/>
    </row>
    <row r="39" spans="1:10" s="61" customFormat="1" ht="21" customHeight="1" x14ac:dyDescent="0.3">
      <c r="A39" s="150"/>
      <c r="B39" s="151"/>
      <c r="C39" s="151"/>
      <c r="D39" s="151"/>
      <c r="E39" s="151"/>
      <c r="F39" s="151"/>
      <c r="G39" s="151"/>
      <c r="H39" s="151"/>
      <c r="I39" s="151"/>
      <c r="J39" s="151"/>
    </row>
    <row r="40" spans="1:10" s="61" customFormat="1" ht="18" customHeight="1" x14ac:dyDescent="0.3">
      <c r="A40" s="155"/>
      <c r="B40" s="156"/>
      <c r="C40" s="156"/>
      <c r="D40" s="156"/>
      <c r="E40" s="156"/>
      <c r="F40" s="156"/>
      <c r="G40" s="156"/>
      <c r="H40" s="156"/>
      <c r="I40" s="156"/>
      <c r="J40" s="156"/>
    </row>
    <row r="41" spans="1:10" s="61" customFormat="1" ht="18" customHeight="1" x14ac:dyDescent="0.3">
      <c r="A41" s="150"/>
      <c r="B41" s="151"/>
      <c r="C41" s="151"/>
      <c r="D41" s="151"/>
      <c r="E41" s="151"/>
      <c r="F41" s="151"/>
      <c r="G41" s="151"/>
      <c r="H41" s="151"/>
      <c r="I41" s="151"/>
      <c r="J41" s="151"/>
    </row>
    <row r="42" spans="1:10" s="60" customFormat="1" ht="18" customHeight="1" x14ac:dyDescent="0.2"/>
    <row r="43" spans="1:10" s="60" customFormat="1" ht="18" customHeight="1" x14ac:dyDescent="0.2"/>
    <row r="44" spans="1:10" s="60" customFormat="1" ht="18" customHeight="1" x14ac:dyDescent="0.2"/>
    <row r="45" spans="1:10" s="60" customFormat="1" ht="18" customHeight="1" x14ac:dyDescent="0.2"/>
  </sheetData>
  <mergeCells count="34">
    <mergeCell ref="H19:J19"/>
    <mergeCell ref="A39:J39"/>
    <mergeCell ref="A40:J40"/>
    <mergeCell ref="A31:J31"/>
    <mergeCell ref="A21:D21"/>
    <mergeCell ref="E21:H21"/>
    <mergeCell ref="A23:B23"/>
    <mergeCell ref="B25:J28"/>
    <mergeCell ref="A19:F19"/>
    <mergeCell ref="A29:J29"/>
    <mergeCell ref="A41:J41"/>
    <mergeCell ref="A33:J33"/>
    <mergeCell ref="A34:J34"/>
    <mergeCell ref="A35:J35"/>
    <mergeCell ref="A36:J36"/>
    <mergeCell ref="A37:J37"/>
    <mergeCell ref="A38:J38"/>
    <mergeCell ref="A6:J6"/>
    <mergeCell ref="A7:J7"/>
    <mergeCell ref="A8:J8"/>
    <mergeCell ref="A10:C10"/>
    <mergeCell ref="D10:E10"/>
    <mergeCell ref="G10:H10"/>
    <mergeCell ref="I10:J10"/>
    <mergeCell ref="A12:H12"/>
    <mergeCell ref="I12:J12"/>
    <mergeCell ref="A17:J17"/>
    <mergeCell ref="A18:F18"/>
    <mergeCell ref="H18:J18"/>
    <mergeCell ref="I15:J15"/>
    <mergeCell ref="A13:H13"/>
    <mergeCell ref="I13:J13"/>
    <mergeCell ref="A15:H15"/>
    <mergeCell ref="I14:J14"/>
  </mergeCells>
  <dataValidations count="3">
    <dataValidation type="list" allowBlank="1" showInputMessage="1" showErrorMessage="1" sqref="F10" xr:uid="{3F68E18C-0C1A-4EE1-BBCC-E33701EA57EF}">
      <formula1>"2022, 2023"</formula1>
    </dataValidation>
    <dataValidation type="list" allowBlank="1" showInputMessage="1" showErrorMessage="1" sqref="I10:J10" xr:uid="{F0197A65-1056-4E84-AC88-BC17BF3AB5E9}">
      <formula1>"Original, Supplemental, Adjustment"</formula1>
    </dataValidation>
    <dataValidation type="list" allowBlank="1" showInputMessage="1" showErrorMessage="1" sqref="D10" xr:uid="{173D0F36-5005-4C58-B002-1A5693772F76}">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3"/>
  <sheetViews>
    <sheetView showGridLines="0" zoomScaleNormal="100" workbookViewId="0">
      <selection activeCell="A30" sqref="A30:J30"/>
    </sheetView>
  </sheetViews>
  <sheetFormatPr defaultColWidth="9.44140625" defaultRowHeight="18" customHeight="1" x14ac:dyDescent="0.25"/>
  <cols>
    <col min="1" max="8" width="9.44140625" style="9"/>
    <col min="9" max="10" width="10.5546875" style="9" customWidth="1"/>
    <col min="11" max="16384" width="9.44140625" style="9"/>
  </cols>
  <sheetData>
    <row r="1" spans="1:15" ht="18" customHeight="1" x14ac:dyDescent="0.25">
      <c r="C1" s="50"/>
    </row>
    <row r="2" spans="1:15" ht="18" customHeight="1" x14ac:dyDescent="0.25">
      <c r="C2" s="11" t="s">
        <v>32</v>
      </c>
      <c r="J2" s="12" t="s">
        <v>33</v>
      </c>
    </row>
    <row r="3" spans="1:15" ht="18" customHeight="1" x14ac:dyDescent="0.25">
      <c r="C3" s="13" t="s">
        <v>34</v>
      </c>
      <c r="J3" s="14">
        <v>44927</v>
      </c>
    </row>
    <row r="6" spans="1:15" s="46" customFormat="1" ht="18" customHeight="1" x14ac:dyDescent="0.3">
      <c r="A6" s="105" t="s">
        <v>55</v>
      </c>
      <c r="B6" s="106"/>
      <c r="C6" s="107"/>
      <c r="D6" s="107"/>
      <c r="E6" s="107"/>
      <c r="F6" s="107"/>
      <c r="G6" s="107"/>
      <c r="H6" s="107"/>
      <c r="I6" s="107"/>
      <c r="J6" s="107"/>
    </row>
    <row r="7" spans="1:15" s="46" customFormat="1" ht="18" customHeight="1" x14ac:dyDescent="0.3">
      <c r="A7" s="108" t="s">
        <v>77</v>
      </c>
      <c r="B7" s="109"/>
      <c r="C7" s="109"/>
      <c r="D7" s="109"/>
      <c r="E7" s="109"/>
      <c r="F7" s="109"/>
      <c r="G7" s="109"/>
      <c r="H7" s="109"/>
      <c r="I7" s="109"/>
      <c r="J7" s="109"/>
    </row>
    <row r="8" spans="1:15" ht="18" customHeight="1" x14ac:dyDescent="0.25">
      <c r="A8" s="110" t="s">
        <v>36</v>
      </c>
      <c r="B8" s="111"/>
      <c r="C8" s="111"/>
      <c r="D8" s="111"/>
      <c r="E8" s="111"/>
      <c r="F8" s="111"/>
      <c r="G8" s="111"/>
      <c r="H8" s="111"/>
      <c r="I8" s="111"/>
      <c r="J8" s="111"/>
    </row>
    <row r="10" spans="1:15" ht="18" customHeight="1" thickBot="1" x14ac:dyDescent="0.35">
      <c r="A10" s="112" t="s">
        <v>37</v>
      </c>
      <c r="B10" s="112"/>
      <c r="C10" s="112"/>
      <c r="D10" s="113" t="s">
        <v>38</v>
      </c>
      <c r="E10" s="113"/>
      <c r="F10" s="33" t="s">
        <v>124</v>
      </c>
      <c r="G10" s="114" t="s">
        <v>39</v>
      </c>
      <c r="H10" s="115"/>
      <c r="I10" s="116" t="s">
        <v>40</v>
      </c>
      <c r="J10" s="116"/>
    </row>
    <row r="11" spans="1:15" ht="18" customHeight="1" thickBot="1" x14ac:dyDescent="0.3"/>
    <row r="12" spans="1:15" s="37" customFormat="1" ht="18" customHeight="1" x14ac:dyDescent="0.3">
      <c r="A12" s="97" t="s">
        <v>41</v>
      </c>
      <c r="B12" s="98"/>
      <c r="C12" s="98"/>
      <c r="D12" s="98"/>
      <c r="E12" s="98"/>
      <c r="F12" s="98"/>
      <c r="G12" s="15" t="s">
        <v>42</v>
      </c>
      <c r="H12" s="15" t="s">
        <v>43</v>
      </c>
      <c r="I12" s="99" t="s">
        <v>44</v>
      </c>
      <c r="J12" s="100"/>
    </row>
    <row r="13" spans="1:15" s="37" customFormat="1" ht="18" customHeight="1" x14ac:dyDescent="0.25">
      <c r="A13" s="101" t="s">
        <v>90</v>
      </c>
      <c r="B13" s="102"/>
      <c r="C13" s="102"/>
      <c r="D13" s="102"/>
      <c r="E13" s="102"/>
      <c r="F13" s="102"/>
      <c r="G13" s="16"/>
      <c r="H13" s="16"/>
      <c r="I13" s="103"/>
      <c r="J13" s="104"/>
    </row>
    <row r="14" spans="1:15" s="37" customFormat="1" ht="18" customHeight="1" thickBot="1" x14ac:dyDescent="0.3">
      <c r="A14" s="121" t="s">
        <v>45</v>
      </c>
      <c r="B14" s="122"/>
      <c r="C14" s="122"/>
      <c r="D14" s="122"/>
      <c r="E14" s="122"/>
      <c r="F14" s="122"/>
      <c r="G14" s="17"/>
      <c r="H14" s="17"/>
      <c r="I14" s="123">
        <f>SUM(I13:J13)</f>
        <v>0</v>
      </c>
      <c r="J14" s="124"/>
    </row>
    <row r="16" spans="1:15" s="18" customFormat="1" ht="75" customHeight="1" x14ac:dyDescent="0.25">
      <c r="A16" s="125" t="s">
        <v>46</v>
      </c>
      <c r="B16" s="126"/>
      <c r="C16" s="126"/>
      <c r="D16" s="126"/>
      <c r="E16" s="126"/>
      <c r="F16" s="126"/>
      <c r="G16" s="126"/>
      <c r="H16" s="126"/>
      <c r="I16" s="126"/>
      <c r="J16" s="126"/>
      <c r="O16" s="32"/>
    </row>
    <row r="17" spans="1:10" ht="18" customHeight="1" thickBot="1" x14ac:dyDescent="0.3">
      <c r="A17" s="127"/>
      <c r="B17" s="128"/>
      <c r="C17" s="128"/>
      <c r="D17" s="128"/>
      <c r="E17" s="128"/>
      <c r="F17" s="128"/>
      <c r="H17" s="127"/>
      <c r="I17" s="128"/>
      <c r="J17" s="128"/>
    </row>
    <row r="18" spans="1:10" s="37" customFormat="1" ht="18" customHeight="1" x14ac:dyDescent="0.25">
      <c r="A18" s="129" t="s">
        <v>47</v>
      </c>
      <c r="B18" s="130"/>
      <c r="C18" s="130"/>
      <c r="D18" s="130"/>
      <c r="E18" s="130"/>
      <c r="F18" s="130"/>
      <c r="H18" s="129" t="s">
        <v>48</v>
      </c>
      <c r="I18" s="130"/>
      <c r="J18" s="130"/>
    </row>
    <row r="20" spans="1:10" ht="18" customHeight="1" x14ac:dyDescent="0.25">
      <c r="A20" s="117" t="s">
        <v>49</v>
      </c>
      <c r="B20" s="118"/>
      <c r="C20" s="118"/>
      <c r="D20" s="118"/>
      <c r="E20" s="119" t="s">
        <v>112</v>
      </c>
      <c r="F20" s="120"/>
      <c r="G20" s="120"/>
      <c r="H20" s="120"/>
    </row>
    <row r="21" spans="1:10" ht="9" customHeight="1" x14ac:dyDescent="0.25">
      <c r="A21" s="19"/>
      <c r="B21" s="19"/>
      <c r="C21" s="20"/>
    </row>
    <row r="22" spans="1:10" ht="18" customHeight="1" x14ac:dyDescent="0.25">
      <c r="A22" s="133" t="s">
        <v>50</v>
      </c>
      <c r="B22" s="134"/>
      <c r="C22" s="21" t="s">
        <v>51</v>
      </c>
      <c r="D22" s="10"/>
      <c r="E22" s="22"/>
      <c r="F22" s="23"/>
      <c r="G22" s="24"/>
      <c r="H22" s="23"/>
    </row>
    <row r="23" spans="1:10" ht="9" customHeight="1" thickBot="1" x14ac:dyDescent="0.3">
      <c r="A23" s="18"/>
      <c r="B23" s="18"/>
      <c r="C23" s="20"/>
    </row>
    <row r="24" spans="1:10" ht="18" customHeight="1" x14ac:dyDescent="0.25">
      <c r="A24" s="37" t="s">
        <v>52</v>
      </c>
      <c r="B24" s="135"/>
      <c r="C24" s="136"/>
      <c r="D24" s="136"/>
      <c r="E24" s="136"/>
      <c r="F24" s="136"/>
      <c r="G24" s="136"/>
      <c r="H24" s="136"/>
      <c r="I24" s="136"/>
      <c r="J24" s="137"/>
    </row>
    <row r="25" spans="1:10" ht="18" customHeight="1" x14ac:dyDescent="0.25">
      <c r="B25" s="138"/>
      <c r="C25" s="139"/>
      <c r="D25" s="139"/>
      <c r="E25" s="139"/>
      <c r="F25" s="139"/>
      <c r="G25" s="139"/>
      <c r="H25" s="139"/>
      <c r="I25" s="139"/>
      <c r="J25" s="140"/>
    </row>
    <row r="26" spans="1:10" ht="18" customHeight="1" x14ac:dyDescent="0.25">
      <c r="B26" s="138"/>
      <c r="C26" s="139"/>
      <c r="D26" s="139"/>
      <c r="E26" s="139"/>
      <c r="F26" s="139"/>
      <c r="G26" s="139"/>
      <c r="H26" s="139"/>
      <c r="I26" s="139"/>
      <c r="J26" s="140"/>
    </row>
    <row r="27" spans="1:10" ht="18" customHeight="1" thickBot="1" x14ac:dyDescent="0.3">
      <c r="B27" s="141"/>
      <c r="C27" s="142"/>
      <c r="D27" s="142"/>
      <c r="E27" s="142"/>
      <c r="F27" s="142"/>
      <c r="G27" s="142"/>
      <c r="H27" s="142"/>
      <c r="I27" s="142"/>
      <c r="J27" s="143"/>
    </row>
    <row r="28" spans="1:10" ht="18" customHeight="1" x14ac:dyDescent="0.25">
      <c r="B28" s="25"/>
      <c r="C28" s="25"/>
      <c r="D28" s="25"/>
      <c r="E28" s="25"/>
      <c r="F28" s="25"/>
      <c r="G28" s="25"/>
      <c r="H28" s="25"/>
      <c r="I28" s="25"/>
      <c r="J28" s="25"/>
    </row>
    <row r="29" spans="1:10" s="26" customFormat="1" ht="18" customHeight="1" x14ac:dyDescent="0.3">
      <c r="A29" s="46" t="s">
        <v>53</v>
      </c>
      <c r="B29" s="48"/>
      <c r="C29" s="48"/>
      <c r="D29" s="48"/>
      <c r="E29" s="48"/>
      <c r="F29" s="48"/>
      <c r="G29" s="48"/>
      <c r="H29" s="48"/>
      <c r="I29" s="48"/>
      <c r="J29" s="48"/>
    </row>
    <row r="30" spans="1:10" s="26" customFormat="1" ht="100.35" customHeight="1" x14ac:dyDescent="0.25">
      <c r="A30" s="144" t="s">
        <v>89</v>
      </c>
      <c r="B30" s="145"/>
      <c r="C30" s="145"/>
      <c r="D30" s="145"/>
      <c r="E30" s="145"/>
      <c r="F30" s="145"/>
      <c r="G30" s="145"/>
      <c r="H30" s="145"/>
      <c r="I30" s="145"/>
      <c r="J30" s="145"/>
    </row>
    <row r="31" spans="1:10" s="26" customFormat="1" ht="18" customHeight="1" x14ac:dyDescent="0.3">
      <c r="A31" s="46" t="s">
        <v>54</v>
      </c>
      <c r="B31" s="48"/>
      <c r="C31" s="48"/>
      <c r="D31" s="48"/>
      <c r="E31" s="48"/>
      <c r="F31" s="48"/>
      <c r="G31" s="48"/>
      <c r="H31" s="48"/>
      <c r="I31" s="48"/>
      <c r="J31" s="48"/>
    </row>
    <row r="32" spans="1:10" s="26" customFormat="1" ht="33" customHeight="1" x14ac:dyDescent="0.3">
      <c r="A32" s="146" t="s">
        <v>68</v>
      </c>
      <c r="B32" s="147"/>
      <c r="C32" s="147"/>
      <c r="D32" s="147"/>
      <c r="E32" s="147"/>
      <c r="F32" s="147"/>
      <c r="G32" s="147"/>
      <c r="H32" s="147"/>
      <c r="I32" s="147"/>
      <c r="J32" s="147"/>
    </row>
    <row r="33" spans="1:10" s="26" customFormat="1" ht="22.35" customHeight="1" x14ac:dyDescent="0.3">
      <c r="A33" s="148"/>
      <c r="B33" s="149"/>
      <c r="C33" s="149"/>
      <c r="D33" s="149"/>
      <c r="E33" s="149"/>
      <c r="F33" s="149"/>
      <c r="G33" s="149"/>
      <c r="H33" s="149"/>
      <c r="I33" s="149"/>
      <c r="J33" s="149"/>
    </row>
    <row r="34" spans="1:10" s="26" customFormat="1" ht="14.4" x14ac:dyDescent="0.3">
      <c r="A34" s="148"/>
      <c r="B34" s="149"/>
      <c r="C34" s="149"/>
      <c r="D34" s="149"/>
      <c r="E34" s="149"/>
      <c r="F34" s="149"/>
      <c r="G34" s="149"/>
      <c r="H34" s="149"/>
      <c r="I34" s="149"/>
      <c r="J34" s="149"/>
    </row>
    <row r="35" spans="1:10" s="26" customFormat="1" ht="18" customHeight="1" x14ac:dyDescent="0.3">
      <c r="A35" s="131"/>
      <c r="B35" s="132"/>
      <c r="C35" s="132"/>
      <c r="D35" s="132"/>
      <c r="E35" s="132"/>
      <c r="F35" s="132"/>
      <c r="G35" s="132"/>
      <c r="H35" s="132"/>
      <c r="I35" s="132"/>
      <c r="J35" s="132"/>
    </row>
    <row r="36" spans="1:10" s="26" customFormat="1" ht="18" customHeight="1" x14ac:dyDescent="0.3">
      <c r="A36" s="131"/>
      <c r="B36" s="132"/>
      <c r="C36" s="132"/>
      <c r="D36" s="132"/>
      <c r="E36" s="132"/>
      <c r="F36" s="132"/>
      <c r="G36" s="132"/>
      <c r="H36" s="132"/>
      <c r="I36" s="132"/>
      <c r="J36" s="132"/>
    </row>
    <row r="37" spans="1:10" s="26" customFormat="1" ht="30.6" customHeight="1" x14ac:dyDescent="0.3">
      <c r="A37" s="131"/>
      <c r="B37" s="132"/>
      <c r="C37" s="132"/>
      <c r="D37" s="132"/>
      <c r="E37" s="132"/>
      <c r="F37" s="132"/>
      <c r="G37" s="132"/>
      <c r="H37" s="132"/>
      <c r="I37" s="132"/>
      <c r="J37" s="132"/>
    </row>
    <row r="38" spans="1:10" s="26" customFormat="1" ht="21" customHeight="1" x14ac:dyDescent="0.3">
      <c r="A38" s="131"/>
      <c r="B38" s="132"/>
      <c r="C38" s="132"/>
      <c r="D38" s="132"/>
      <c r="E38" s="132"/>
      <c r="F38" s="132"/>
      <c r="G38" s="132"/>
      <c r="H38" s="132"/>
      <c r="I38" s="132"/>
      <c r="J38" s="132"/>
    </row>
    <row r="39" spans="1:10" s="26" customFormat="1" ht="18" customHeight="1" x14ac:dyDescent="0.3">
      <c r="A39" s="148"/>
      <c r="B39" s="149"/>
      <c r="C39" s="149"/>
      <c r="D39" s="149"/>
      <c r="E39" s="149"/>
      <c r="F39" s="149"/>
      <c r="G39" s="149"/>
      <c r="H39" s="149"/>
      <c r="I39" s="149"/>
      <c r="J39" s="149"/>
    </row>
    <row r="40" spans="1:10" s="26" customFormat="1" ht="18" customHeight="1" x14ac:dyDescent="0.3">
      <c r="A40" s="131"/>
      <c r="B40" s="132"/>
      <c r="C40" s="132"/>
      <c r="D40" s="132"/>
      <c r="E40" s="132"/>
      <c r="F40" s="132"/>
      <c r="G40" s="132"/>
      <c r="H40" s="132"/>
      <c r="I40" s="132"/>
      <c r="J40" s="132"/>
    </row>
    <row r="41" spans="1:10" s="26" customFormat="1" ht="18" customHeight="1" x14ac:dyDescent="0.3">
      <c r="A41" s="131"/>
      <c r="B41" s="132"/>
      <c r="C41" s="132"/>
      <c r="D41" s="132"/>
      <c r="E41" s="132"/>
      <c r="F41" s="132"/>
      <c r="G41" s="132"/>
      <c r="H41" s="132"/>
      <c r="I41" s="132"/>
      <c r="J41" s="132"/>
    </row>
    <row r="42" spans="1:10" s="26" customFormat="1" ht="26.85" customHeight="1" x14ac:dyDescent="0.3">
      <c r="A42" s="131"/>
      <c r="B42" s="132"/>
      <c r="C42" s="132"/>
      <c r="D42" s="132"/>
      <c r="E42" s="132"/>
      <c r="F42" s="132"/>
      <c r="G42" s="132"/>
      <c r="H42" s="132"/>
      <c r="I42" s="132"/>
      <c r="J42" s="132"/>
    </row>
    <row r="43" spans="1:10" s="26" customFormat="1" ht="25.35" customHeight="1" x14ac:dyDescent="0.3">
      <c r="A43" s="131"/>
      <c r="B43" s="132"/>
      <c r="C43" s="132"/>
      <c r="D43" s="132"/>
      <c r="E43" s="132"/>
      <c r="F43" s="132"/>
      <c r="G43" s="132"/>
      <c r="H43" s="132"/>
      <c r="I43" s="132"/>
      <c r="J43" s="132"/>
    </row>
    <row r="44" spans="1:10" s="26" customFormat="1" ht="18" customHeight="1" x14ac:dyDescent="0.3">
      <c r="A44" s="131"/>
      <c r="B44" s="132"/>
      <c r="C44" s="132"/>
      <c r="D44" s="132"/>
      <c r="E44" s="132"/>
      <c r="F44" s="132"/>
      <c r="G44" s="132"/>
      <c r="H44" s="132"/>
      <c r="I44" s="132"/>
      <c r="J44" s="132"/>
    </row>
    <row r="45" spans="1:10" s="26" customFormat="1" ht="18" customHeight="1" x14ac:dyDescent="0.3">
      <c r="A45" s="131"/>
      <c r="B45" s="132"/>
      <c r="C45" s="132"/>
      <c r="D45" s="132"/>
      <c r="E45" s="132"/>
      <c r="F45" s="132"/>
      <c r="G45" s="132"/>
      <c r="H45" s="132"/>
      <c r="I45" s="132"/>
      <c r="J45" s="132"/>
    </row>
    <row r="46" spans="1:10" s="26" customFormat="1" ht="18" customHeight="1" x14ac:dyDescent="0.3">
      <c r="A46" s="131"/>
      <c r="B46" s="132"/>
      <c r="C46" s="132"/>
      <c r="D46" s="132"/>
      <c r="E46" s="132"/>
      <c r="F46" s="132"/>
      <c r="G46" s="132"/>
      <c r="H46" s="132"/>
      <c r="I46" s="132"/>
      <c r="J46" s="132"/>
    </row>
    <row r="47" spans="1:10" s="26" customFormat="1" ht="18" customHeight="1" x14ac:dyDescent="0.3">
      <c r="A47" s="131"/>
      <c r="B47" s="132"/>
      <c r="C47" s="132"/>
      <c r="D47" s="132"/>
      <c r="E47" s="132"/>
      <c r="F47" s="132"/>
      <c r="G47" s="132"/>
      <c r="H47" s="132"/>
      <c r="I47" s="132"/>
      <c r="J47" s="132"/>
    </row>
    <row r="48" spans="1:10" s="26" customFormat="1" ht="18" customHeight="1" x14ac:dyDescent="0.3">
      <c r="A48" s="148"/>
      <c r="B48" s="149"/>
      <c r="C48" s="149"/>
      <c r="D48" s="149"/>
      <c r="E48" s="149"/>
      <c r="F48" s="149"/>
      <c r="G48" s="149"/>
      <c r="H48" s="149"/>
      <c r="I48" s="149"/>
      <c r="J48" s="149"/>
    </row>
    <row r="49" spans="1:10" s="27" customFormat="1" ht="18" customHeight="1" x14ac:dyDescent="0.3">
      <c r="A49" s="131"/>
      <c r="B49" s="132"/>
      <c r="C49" s="132"/>
      <c r="D49" s="132"/>
      <c r="E49" s="132"/>
      <c r="F49" s="132"/>
      <c r="G49" s="132"/>
      <c r="H49" s="132"/>
      <c r="I49" s="132"/>
      <c r="J49" s="132"/>
    </row>
    <row r="50" spans="1:10" s="27" customFormat="1" ht="37.35" customHeight="1" x14ac:dyDescent="0.3">
      <c r="A50" s="131"/>
      <c r="B50" s="132"/>
      <c r="C50" s="132"/>
      <c r="D50" s="132"/>
      <c r="E50" s="132"/>
      <c r="F50" s="132"/>
      <c r="G50" s="132"/>
      <c r="H50" s="132"/>
      <c r="I50" s="132"/>
      <c r="J50" s="132"/>
    </row>
    <row r="51" spans="1:10" s="26" customFormat="1" ht="18" customHeight="1" x14ac:dyDescent="0.3">
      <c r="A51" s="148"/>
      <c r="B51" s="149"/>
      <c r="C51" s="149"/>
      <c r="D51" s="149"/>
      <c r="E51" s="149"/>
      <c r="F51" s="149"/>
      <c r="G51" s="149"/>
      <c r="H51" s="149"/>
      <c r="I51" s="149"/>
      <c r="J51" s="149"/>
    </row>
    <row r="52" spans="1:10" s="26" customFormat="1" ht="22.35" customHeight="1" x14ac:dyDescent="0.3">
      <c r="A52" s="131"/>
      <c r="B52" s="132"/>
      <c r="C52" s="132"/>
      <c r="D52" s="132"/>
      <c r="E52" s="132"/>
      <c r="F52" s="132"/>
      <c r="G52" s="132"/>
      <c r="H52" s="132"/>
      <c r="I52" s="132"/>
      <c r="J52" s="132"/>
    </row>
    <row r="53" spans="1:10" s="26" customFormat="1" ht="34.5" customHeight="1" x14ac:dyDescent="0.3">
      <c r="A53" s="131"/>
      <c r="B53" s="132"/>
      <c r="C53" s="132"/>
      <c r="D53" s="132"/>
      <c r="E53" s="132"/>
      <c r="F53" s="132"/>
      <c r="G53" s="132"/>
      <c r="H53" s="132"/>
      <c r="I53" s="132"/>
      <c r="J53" s="132"/>
    </row>
  </sheetData>
  <sheetProtection sheet="1" objects="1" scenarios="1"/>
  <mergeCells count="45">
    <mergeCell ref="A51:J51"/>
    <mergeCell ref="A52:J52"/>
    <mergeCell ref="A53:J53"/>
    <mergeCell ref="A50:J50"/>
    <mergeCell ref="A39:J39"/>
    <mergeCell ref="A40:J40"/>
    <mergeCell ref="A41:J41"/>
    <mergeCell ref="A42:J42"/>
    <mergeCell ref="A43:J43"/>
    <mergeCell ref="A44:J44"/>
    <mergeCell ref="A45:J45"/>
    <mergeCell ref="A46:J46"/>
    <mergeCell ref="A47:J47"/>
    <mergeCell ref="A48:J48"/>
    <mergeCell ref="A49:J49"/>
    <mergeCell ref="A38:J38"/>
    <mergeCell ref="A22:B22"/>
    <mergeCell ref="B24:J27"/>
    <mergeCell ref="A30:J30"/>
    <mergeCell ref="A32:J32"/>
    <mergeCell ref="A33:J33"/>
    <mergeCell ref="A34:J34"/>
    <mergeCell ref="A35:J35"/>
    <mergeCell ref="A36:J36"/>
    <mergeCell ref="A37:J37"/>
    <mergeCell ref="A20:D20"/>
    <mergeCell ref="E20:H20"/>
    <mergeCell ref="A14:F14"/>
    <mergeCell ref="I14:J14"/>
    <mergeCell ref="A16:J16"/>
    <mergeCell ref="A17:F17"/>
    <mergeCell ref="H17:J17"/>
    <mergeCell ref="A18:F18"/>
    <mergeCell ref="H18:J18"/>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AAB3-620A-4030-B4EF-AC9174D1867A}">
  <dimension ref="A1:J57"/>
  <sheetViews>
    <sheetView showGridLines="0" tabSelected="1" topLeftCell="A40" zoomScaleNormal="100" workbookViewId="0">
      <selection activeCell="B45" sqref="B45"/>
    </sheetView>
  </sheetViews>
  <sheetFormatPr defaultColWidth="9.44140625" defaultRowHeight="18" customHeight="1" x14ac:dyDescent="0.25"/>
  <cols>
    <col min="1" max="8" width="9.44140625" style="59"/>
    <col min="9" max="9" width="10.5546875" style="59" customWidth="1"/>
    <col min="10" max="10" width="10" style="59" customWidth="1"/>
    <col min="11" max="16384" width="9.44140625" style="59"/>
  </cols>
  <sheetData>
    <row r="1" spans="1:10" ht="18" customHeight="1" x14ac:dyDescent="0.25">
      <c r="C1" s="80"/>
    </row>
    <row r="2" spans="1:10" ht="18" customHeight="1" x14ac:dyDescent="0.25">
      <c r="C2" s="73" t="s">
        <v>32</v>
      </c>
      <c r="J2" s="72" t="s">
        <v>33</v>
      </c>
    </row>
    <row r="3" spans="1:10" ht="18" customHeight="1" x14ac:dyDescent="0.25">
      <c r="C3" s="71" t="s">
        <v>34</v>
      </c>
      <c r="J3" s="70">
        <v>44984</v>
      </c>
    </row>
    <row r="6" spans="1:10" s="78" customFormat="1" ht="18" customHeight="1" x14ac:dyDescent="0.3">
      <c r="A6" s="197" t="s">
        <v>55</v>
      </c>
      <c r="B6" s="198"/>
      <c r="C6" s="199"/>
      <c r="D6" s="199"/>
      <c r="E6" s="199"/>
      <c r="F6" s="199"/>
      <c r="G6" s="199"/>
      <c r="H6" s="199"/>
      <c r="I6" s="199"/>
      <c r="J6" s="199"/>
    </row>
    <row r="7" spans="1:10" s="78" customFormat="1" ht="18" customHeight="1" x14ac:dyDescent="0.3">
      <c r="A7" s="200" t="s">
        <v>148</v>
      </c>
      <c r="B7" s="201"/>
      <c r="C7" s="201"/>
      <c r="D7" s="201"/>
      <c r="E7" s="201"/>
      <c r="F7" s="201"/>
      <c r="G7" s="201"/>
      <c r="H7" s="201"/>
      <c r="I7" s="201"/>
      <c r="J7" s="201"/>
    </row>
    <row r="8" spans="1:10" ht="18" customHeight="1" x14ac:dyDescent="0.25">
      <c r="A8" s="202" t="s">
        <v>36</v>
      </c>
      <c r="B8" s="203"/>
      <c r="C8" s="203"/>
      <c r="D8" s="203"/>
      <c r="E8" s="203"/>
      <c r="F8" s="203"/>
      <c r="G8" s="203"/>
      <c r="H8" s="203"/>
      <c r="I8" s="203"/>
      <c r="J8" s="203"/>
    </row>
    <row r="10" spans="1:10" ht="18" customHeight="1" thickBot="1" x14ac:dyDescent="0.35">
      <c r="A10" s="204" t="s">
        <v>37</v>
      </c>
      <c r="B10" s="204"/>
      <c r="C10" s="204"/>
      <c r="D10" s="205" t="s">
        <v>38</v>
      </c>
      <c r="E10" s="205"/>
      <c r="F10" s="81">
        <v>2023</v>
      </c>
      <c r="G10" s="206" t="s">
        <v>39</v>
      </c>
      <c r="H10" s="207"/>
      <c r="I10" s="208" t="s">
        <v>40</v>
      </c>
      <c r="J10" s="208"/>
    </row>
    <row r="11" spans="1:10" ht="18" customHeight="1" thickBot="1" x14ac:dyDescent="0.3"/>
    <row r="12" spans="1:10" s="1" customFormat="1" ht="18" customHeight="1" x14ac:dyDescent="0.3">
      <c r="A12" s="209" t="s">
        <v>41</v>
      </c>
      <c r="B12" s="210"/>
      <c r="C12" s="210"/>
      <c r="D12" s="210"/>
      <c r="E12" s="210"/>
      <c r="F12" s="210"/>
      <c r="G12" s="211"/>
      <c r="H12" s="212"/>
      <c r="I12" s="213" t="s">
        <v>44</v>
      </c>
      <c r="J12" s="214"/>
    </row>
    <row r="13" spans="1:10" ht="18" customHeight="1" x14ac:dyDescent="0.25">
      <c r="A13" s="177" t="s">
        <v>147</v>
      </c>
      <c r="B13" s="178"/>
      <c r="C13" s="178"/>
      <c r="D13" s="178"/>
      <c r="E13" s="178"/>
      <c r="F13" s="178"/>
      <c r="G13" s="178"/>
      <c r="H13" s="179"/>
      <c r="I13" s="180"/>
      <c r="J13" s="181"/>
    </row>
    <row r="14" spans="1:10" ht="18" customHeight="1" x14ac:dyDescent="0.25">
      <c r="A14" s="177" t="s">
        <v>150</v>
      </c>
      <c r="B14" s="178"/>
      <c r="C14" s="178"/>
      <c r="D14" s="178"/>
      <c r="E14" s="178"/>
      <c r="F14" s="178"/>
      <c r="G14" s="178"/>
      <c r="H14" s="179"/>
      <c r="I14" s="180"/>
      <c r="J14" s="181"/>
    </row>
    <row r="15" spans="1:10" ht="18" customHeight="1" x14ac:dyDescent="0.25">
      <c r="A15" s="177" t="s">
        <v>154</v>
      </c>
      <c r="B15" s="178"/>
      <c r="C15" s="178"/>
      <c r="D15" s="178"/>
      <c r="E15" s="178"/>
      <c r="F15" s="178"/>
      <c r="G15" s="178"/>
      <c r="H15" s="179"/>
      <c r="I15" s="180"/>
      <c r="J15" s="181"/>
    </row>
    <row r="16" spans="1:10" ht="18" customHeight="1" x14ac:dyDescent="0.25">
      <c r="A16" s="177" t="s">
        <v>153</v>
      </c>
      <c r="B16" s="188"/>
      <c r="C16" s="188"/>
      <c r="D16" s="188"/>
      <c r="E16" s="188"/>
      <c r="F16" s="188"/>
      <c r="G16" s="188"/>
      <c r="H16" s="189"/>
      <c r="I16" s="180"/>
      <c r="J16" s="181"/>
    </row>
    <row r="17" spans="1:10" s="1" customFormat="1" ht="18" customHeight="1" x14ac:dyDescent="0.25">
      <c r="A17" s="177" t="s">
        <v>151</v>
      </c>
      <c r="B17" s="188"/>
      <c r="C17" s="188"/>
      <c r="D17" s="188"/>
      <c r="E17" s="188"/>
      <c r="F17" s="188"/>
      <c r="G17" s="188"/>
      <c r="H17" s="189"/>
      <c r="I17" s="180"/>
      <c r="J17" s="181"/>
    </row>
    <row r="18" spans="1:10" s="1" customFormat="1" ht="18" customHeight="1" x14ac:dyDescent="0.25">
      <c r="A18" s="177" t="s">
        <v>152</v>
      </c>
      <c r="B18" s="178"/>
      <c r="C18" s="178"/>
      <c r="D18" s="178"/>
      <c r="E18" s="178"/>
      <c r="F18" s="178"/>
      <c r="G18" s="178"/>
      <c r="H18" s="179"/>
      <c r="I18" s="180"/>
      <c r="J18" s="181"/>
    </row>
    <row r="19" spans="1:10" s="1" customFormat="1" ht="18" customHeight="1" x14ac:dyDescent="0.25">
      <c r="A19" s="185" t="s">
        <v>157</v>
      </c>
      <c r="B19" s="186"/>
      <c r="C19" s="186"/>
      <c r="D19" s="186"/>
      <c r="E19" s="186"/>
      <c r="F19" s="186"/>
      <c r="G19" s="186"/>
      <c r="H19" s="187"/>
      <c r="I19" s="193"/>
      <c r="J19" s="194"/>
    </row>
    <row r="20" spans="1:10" s="1" customFormat="1" ht="30" customHeight="1" x14ac:dyDescent="0.25">
      <c r="A20" s="182" t="s">
        <v>156</v>
      </c>
      <c r="B20" s="183"/>
      <c r="C20" s="183"/>
      <c r="D20" s="183"/>
      <c r="E20" s="183"/>
      <c r="F20" s="183"/>
      <c r="G20" s="183"/>
      <c r="H20" s="184"/>
      <c r="I20" s="180"/>
      <c r="J20" s="181"/>
    </row>
    <row r="21" spans="1:10" ht="18" customHeight="1" x14ac:dyDescent="0.25">
      <c r="A21" s="177" t="s">
        <v>146</v>
      </c>
      <c r="B21" s="178"/>
      <c r="C21" s="178"/>
      <c r="D21" s="178"/>
      <c r="E21" s="178"/>
      <c r="F21" s="178"/>
      <c r="G21" s="178"/>
      <c r="H21" s="179"/>
      <c r="I21" s="180"/>
      <c r="J21" s="181"/>
    </row>
    <row r="22" spans="1:10" ht="18" customHeight="1" thickBot="1" x14ac:dyDescent="0.3">
      <c r="A22" s="190" t="s">
        <v>145</v>
      </c>
      <c r="B22" s="191"/>
      <c r="C22" s="191"/>
      <c r="D22" s="191"/>
      <c r="E22" s="191"/>
      <c r="F22" s="191"/>
      <c r="G22" s="191"/>
      <c r="H22" s="192"/>
      <c r="I22" s="195"/>
      <c r="J22" s="196"/>
    </row>
    <row r="23" spans="1:10" s="66" customFormat="1" ht="15.6" thickTop="1" thickBot="1" x14ac:dyDescent="0.3">
      <c r="A23" s="167" t="s">
        <v>45</v>
      </c>
      <c r="B23" s="168"/>
      <c r="C23" s="168"/>
      <c r="D23" s="168"/>
      <c r="E23" s="168"/>
      <c r="F23" s="168"/>
      <c r="G23" s="169"/>
      <c r="H23" s="170"/>
      <c r="I23" s="171">
        <f>SUM(I13:J22)</f>
        <v>0</v>
      </c>
      <c r="J23" s="172"/>
    </row>
    <row r="24" spans="1:10" ht="21.6" customHeight="1" x14ac:dyDescent="0.25"/>
    <row r="25" spans="1:10" s="1" customFormat="1" ht="62.1" customHeight="1" x14ac:dyDescent="0.25">
      <c r="A25" s="173" t="s">
        <v>46</v>
      </c>
      <c r="B25" s="174"/>
      <c r="C25" s="174"/>
      <c r="D25" s="174"/>
      <c r="E25" s="174"/>
      <c r="F25" s="174"/>
      <c r="G25" s="174"/>
      <c r="H25" s="174"/>
      <c r="I25" s="174"/>
      <c r="J25" s="174"/>
    </row>
    <row r="26" spans="1:10" ht="24" customHeight="1" thickBot="1" x14ac:dyDescent="0.3">
      <c r="A26" s="175"/>
      <c r="B26" s="176"/>
      <c r="C26" s="176"/>
      <c r="D26" s="176"/>
      <c r="E26" s="176"/>
      <c r="F26" s="176"/>
      <c r="H26" s="175"/>
      <c r="I26" s="176"/>
      <c r="J26" s="176"/>
    </row>
    <row r="27" spans="1:10" ht="18" customHeight="1" x14ac:dyDescent="0.25">
      <c r="A27" s="160" t="s">
        <v>47</v>
      </c>
      <c r="B27" s="161"/>
      <c r="C27" s="161"/>
      <c r="D27" s="161"/>
      <c r="E27" s="161"/>
      <c r="F27" s="161"/>
      <c r="G27" s="1"/>
      <c r="H27" s="160" t="s">
        <v>48</v>
      </c>
      <c r="I27" s="161"/>
      <c r="J27" s="161"/>
    </row>
    <row r="28" spans="1:10" ht="13.35" customHeight="1" x14ac:dyDescent="0.25"/>
    <row r="29" spans="1:10" ht="18" customHeight="1" x14ac:dyDescent="0.25">
      <c r="A29" s="162" t="s">
        <v>49</v>
      </c>
      <c r="B29" s="163"/>
      <c r="C29" s="163"/>
      <c r="D29" s="163"/>
      <c r="E29" s="119" t="s">
        <v>149</v>
      </c>
      <c r="F29" s="164"/>
      <c r="G29" s="164"/>
      <c r="H29" s="164"/>
    </row>
    <row r="30" spans="1:10" ht="9" customHeight="1" x14ac:dyDescent="0.25">
      <c r="A30" s="69"/>
      <c r="B30" s="69"/>
      <c r="C30" s="65"/>
    </row>
    <row r="31" spans="1:10" ht="18" customHeight="1" x14ac:dyDescent="0.25">
      <c r="A31" s="165" t="s">
        <v>50</v>
      </c>
      <c r="B31" s="166"/>
      <c r="C31" s="68" t="s">
        <v>51</v>
      </c>
      <c r="D31" s="10"/>
      <c r="E31" s="63"/>
      <c r="F31" s="3"/>
      <c r="G31" s="79"/>
      <c r="H31" s="3"/>
    </row>
    <row r="32" spans="1:10" ht="18" customHeight="1" thickBot="1" x14ac:dyDescent="0.3">
      <c r="A32" s="66"/>
      <c r="B32" s="66"/>
      <c r="C32" s="65"/>
    </row>
    <row r="33" spans="1:10" ht="18" customHeight="1" x14ac:dyDescent="0.25">
      <c r="A33" s="1" t="s">
        <v>52</v>
      </c>
      <c r="B33" s="135"/>
      <c r="C33" s="136"/>
      <c r="D33" s="136"/>
      <c r="E33" s="136"/>
      <c r="F33" s="136"/>
      <c r="G33" s="136"/>
      <c r="H33" s="136"/>
      <c r="I33" s="136"/>
      <c r="J33" s="137"/>
    </row>
    <row r="34" spans="1:10" ht="18" customHeight="1" x14ac:dyDescent="0.25">
      <c r="B34" s="138"/>
      <c r="C34" s="157"/>
      <c r="D34" s="157"/>
      <c r="E34" s="157"/>
      <c r="F34" s="157"/>
      <c r="G34" s="157"/>
      <c r="H34" s="157"/>
      <c r="I34" s="157"/>
      <c r="J34" s="140"/>
    </row>
    <row r="35" spans="1:10" s="60" customFormat="1" ht="18" customHeight="1" x14ac:dyDescent="0.25">
      <c r="A35" s="59"/>
      <c r="B35" s="138"/>
      <c r="C35" s="157"/>
      <c r="D35" s="157"/>
      <c r="E35" s="157"/>
      <c r="F35" s="157"/>
      <c r="G35" s="157"/>
      <c r="H35" s="157"/>
      <c r="I35" s="157"/>
      <c r="J35" s="140"/>
    </row>
    <row r="36" spans="1:10" s="61" customFormat="1" ht="18" customHeight="1" thickBot="1" x14ac:dyDescent="0.3">
      <c r="A36" s="59"/>
      <c r="B36" s="141"/>
      <c r="C36" s="142"/>
      <c r="D36" s="142"/>
      <c r="E36" s="142"/>
      <c r="F36" s="142"/>
      <c r="G36" s="142"/>
      <c r="H36" s="142"/>
      <c r="I36" s="142"/>
      <c r="J36" s="143"/>
    </row>
    <row r="37" spans="1:10" s="61" customFormat="1" ht="15" customHeight="1" x14ac:dyDescent="0.3">
      <c r="A37" s="158"/>
      <c r="B37" s="158"/>
      <c r="C37" s="158"/>
      <c r="D37" s="158"/>
      <c r="E37" s="158"/>
      <c r="F37" s="158"/>
      <c r="G37" s="158"/>
      <c r="H37" s="158"/>
      <c r="I37" s="158"/>
      <c r="J37" s="158"/>
    </row>
    <row r="38" spans="1:10" s="61" customFormat="1" ht="31.5" customHeight="1" x14ac:dyDescent="0.3">
      <c r="A38" s="78" t="s">
        <v>53</v>
      </c>
      <c r="B38" s="63"/>
      <c r="C38" s="63"/>
      <c r="D38" s="63"/>
      <c r="E38" s="63"/>
      <c r="F38" s="63"/>
      <c r="G38" s="63"/>
      <c r="H38" s="63"/>
      <c r="I38" s="63"/>
      <c r="J38" s="63"/>
    </row>
    <row r="39" spans="1:10" s="61" customFormat="1" ht="51.9" customHeight="1" x14ac:dyDescent="0.3">
      <c r="A39" s="159" t="s">
        <v>144</v>
      </c>
      <c r="B39" s="159"/>
      <c r="C39" s="159"/>
      <c r="D39" s="159"/>
      <c r="E39" s="159"/>
      <c r="F39" s="159"/>
      <c r="G39" s="159"/>
      <c r="H39" s="159"/>
      <c r="I39" s="159"/>
      <c r="J39" s="159"/>
    </row>
    <row r="40" spans="1:10" s="61" customFormat="1" ht="39.9" customHeight="1" x14ac:dyDescent="0.3">
      <c r="A40" s="92" t="s">
        <v>143</v>
      </c>
      <c r="B40" s="92"/>
      <c r="C40" s="92"/>
      <c r="D40" s="92"/>
      <c r="E40" s="92"/>
      <c r="F40" s="92"/>
      <c r="G40" s="92"/>
      <c r="H40" s="92"/>
      <c r="I40" s="92"/>
      <c r="J40" s="92"/>
    </row>
    <row r="41" spans="1:10" s="61" customFormat="1" ht="39.9" customHeight="1" x14ac:dyDescent="0.3">
      <c r="A41" s="92" t="s">
        <v>142</v>
      </c>
      <c r="B41" s="92"/>
      <c r="C41" s="92"/>
      <c r="D41" s="92"/>
      <c r="E41" s="92"/>
      <c r="F41" s="92"/>
      <c r="G41" s="92"/>
      <c r="H41" s="92"/>
      <c r="I41" s="92"/>
      <c r="J41" s="92"/>
    </row>
    <row r="42" spans="1:10" s="61" customFormat="1" ht="43.2" customHeight="1" x14ac:dyDescent="0.3">
      <c r="A42" s="153" t="s">
        <v>141</v>
      </c>
      <c r="B42" s="153"/>
      <c r="C42" s="153"/>
      <c r="D42" s="153"/>
      <c r="E42" s="153"/>
      <c r="F42" s="153"/>
      <c r="G42" s="153"/>
      <c r="H42" s="153"/>
      <c r="I42" s="153"/>
      <c r="J42" s="153"/>
    </row>
    <row r="43" spans="1:10" s="61" customFormat="1" ht="43.2" customHeight="1" x14ac:dyDescent="0.3">
      <c r="A43" s="92" t="s">
        <v>158</v>
      </c>
      <c r="B43" s="154"/>
      <c r="C43" s="154"/>
      <c r="D43" s="154"/>
      <c r="E43" s="154"/>
      <c r="F43" s="154"/>
      <c r="G43" s="154"/>
      <c r="H43" s="154"/>
      <c r="I43" s="154"/>
      <c r="J43" s="154"/>
    </row>
    <row r="44" spans="1:10" s="61" customFormat="1" ht="22.95" customHeight="1" x14ac:dyDescent="0.3">
      <c r="A44" s="92" t="s">
        <v>159</v>
      </c>
      <c r="B44" s="92"/>
      <c r="C44" s="92"/>
      <c r="D44" s="92"/>
      <c r="E44" s="92"/>
      <c r="F44" s="92"/>
      <c r="G44" s="92"/>
      <c r="H44" s="92"/>
      <c r="I44" s="92"/>
      <c r="J44" s="92"/>
    </row>
    <row r="45" spans="1:10" s="61" customFormat="1" ht="39.9" customHeight="1" x14ac:dyDescent="0.3">
      <c r="A45" s="78" t="s">
        <v>54</v>
      </c>
      <c r="B45" s="63"/>
      <c r="C45" s="63"/>
      <c r="D45" s="63"/>
      <c r="E45" s="63"/>
      <c r="F45" s="63"/>
      <c r="G45" s="63"/>
      <c r="H45" s="63"/>
      <c r="I45" s="63"/>
      <c r="J45" s="63"/>
    </row>
    <row r="46" spans="1:10" s="61" customFormat="1" ht="38.1" customHeight="1" x14ac:dyDescent="0.3">
      <c r="A46" s="92" t="s">
        <v>140</v>
      </c>
      <c r="B46" s="93"/>
      <c r="C46" s="93"/>
      <c r="D46" s="93"/>
      <c r="E46" s="93"/>
      <c r="F46" s="93"/>
      <c r="G46" s="93"/>
      <c r="H46" s="93"/>
      <c r="I46" s="93"/>
      <c r="J46" s="93"/>
    </row>
    <row r="47" spans="1:10" s="61" customFormat="1" ht="25.95" customHeight="1" x14ac:dyDescent="0.3">
      <c r="A47" s="89" t="s">
        <v>139</v>
      </c>
      <c r="B47" s="152"/>
      <c r="C47" s="152"/>
      <c r="D47" s="152"/>
      <c r="E47" s="152"/>
      <c r="F47" s="152"/>
      <c r="G47" s="152"/>
      <c r="H47" s="152"/>
      <c r="I47" s="152"/>
      <c r="J47" s="152"/>
    </row>
    <row r="48" spans="1:10" s="61" customFormat="1" ht="54" customHeight="1" x14ac:dyDescent="0.3">
      <c r="A48" s="89" t="s">
        <v>155</v>
      </c>
      <c r="B48" s="152"/>
      <c r="C48" s="152"/>
      <c r="D48" s="152"/>
      <c r="E48" s="152"/>
      <c r="F48" s="152"/>
      <c r="G48" s="152"/>
      <c r="H48" s="152"/>
      <c r="I48" s="152"/>
      <c r="J48" s="152"/>
    </row>
    <row r="49" spans="1:10" s="61" customFormat="1" ht="21" customHeight="1" x14ac:dyDescent="0.3">
      <c r="A49" s="150"/>
      <c r="B49" s="150"/>
      <c r="C49" s="150"/>
      <c r="D49" s="150"/>
      <c r="E49" s="150"/>
      <c r="F49" s="150"/>
      <c r="G49" s="150"/>
      <c r="H49" s="150"/>
      <c r="I49" s="150"/>
      <c r="J49" s="150"/>
    </row>
    <row r="50" spans="1:10" s="61" customFormat="1" ht="18" customHeight="1" x14ac:dyDescent="0.3">
      <c r="A50" s="150"/>
      <c r="B50" s="151"/>
      <c r="C50" s="151"/>
      <c r="D50" s="151"/>
      <c r="E50" s="151"/>
      <c r="F50" s="151"/>
      <c r="G50" s="151"/>
      <c r="H50" s="151"/>
      <c r="I50" s="151"/>
      <c r="J50" s="151"/>
    </row>
    <row r="51" spans="1:10" s="61" customFormat="1" ht="18" customHeight="1" x14ac:dyDescent="0.3">
      <c r="A51" s="150"/>
      <c r="B51" s="151"/>
      <c r="C51" s="151"/>
      <c r="D51" s="151"/>
      <c r="E51" s="151"/>
      <c r="F51" s="151"/>
      <c r="G51" s="151"/>
      <c r="H51" s="151"/>
      <c r="I51" s="151"/>
      <c r="J51" s="151"/>
    </row>
    <row r="52" spans="1:10" s="60" customFormat="1" ht="18" customHeight="1" x14ac:dyDescent="0.2">
      <c r="A52" s="155"/>
      <c r="B52" s="156"/>
      <c r="C52" s="156"/>
      <c r="D52" s="156"/>
      <c r="E52" s="156"/>
      <c r="F52" s="156"/>
      <c r="G52" s="156"/>
      <c r="H52" s="156"/>
      <c r="I52" s="156"/>
      <c r="J52" s="156"/>
    </row>
    <row r="53" spans="1:10" s="60" customFormat="1" ht="18" customHeight="1" x14ac:dyDescent="0.2">
      <c r="A53" s="150"/>
      <c r="B53" s="151"/>
      <c r="C53" s="151"/>
      <c r="D53" s="151"/>
      <c r="E53" s="151"/>
      <c r="F53" s="151"/>
      <c r="G53" s="151"/>
      <c r="H53" s="151"/>
      <c r="I53" s="151"/>
      <c r="J53" s="151"/>
    </row>
    <row r="54" spans="1:10" s="60" customFormat="1" ht="18" customHeight="1" x14ac:dyDescent="0.2"/>
    <row r="55" spans="1:10" s="60" customFormat="1" ht="18" customHeight="1" x14ac:dyDescent="0.2"/>
    <row r="56" spans="1:10" ht="18" customHeight="1" x14ac:dyDescent="0.25">
      <c r="A56" s="60"/>
      <c r="B56" s="60"/>
      <c r="C56" s="60"/>
      <c r="D56" s="60"/>
      <c r="E56" s="60"/>
      <c r="F56" s="60"/>
      <c r="G56" s="60"/>
      <c r="H56" s="60"/>
      <c r="I56" s="60"/>
      <c r="J56" s="60"/>
    </row>
    <row r="57" spans="1:10" ht="18" customHeight="1" x14ac:dyDescent="0.25">
      <c r="A57" s="60"/>
      <c r="B57" s="60"/>
      <c r="C57" s="60"/>
      <c r="D57" s="60"/>
      <c r="E57" s="60"/>
      <c r="F57" s="60"/>
      <c r="G57" s="60"/>
      <c r="H57" s="60"/>
      <c r="I57" s="60"/>
      <c r="J57" s="60"/>
    </row>
  </sheetData>
  <sheetProtection algorithmName="SHA-512" hashValue="gnKzJ0kRhhDw79DxxK079UgwnnOt98SPClJqyKmLGNgWURabope2pz9jINL+iK7L/Hh4r8kiTMh/B2Ptb9siXw==" saltValue="WnJZUH2uRNedROC1pnOFsQ==" spinCount="100000" sheet="1" objects="1" scenarios="1"/>
  <mergeCells count="55">
    <mergeCell ref="A22:H22"/>
    <mergeCell ref="I19:J19"/>
    <mergeCell ref="I22:J22"/>
    <mergeCell ref="A6:J6"/>
    <mergeCell ref="A7:J7"/>
    <mergeCell ref="A8:J8"/>
    <mergeCell ref="A10:C10"/>
    <mergeCell ref="D10:E10"/>
    <mergeCell ref="G10:H10"/>
    <mergeCell ref="I10:J10"/>
    <mergeCell ref="A12:H12"/>
    <mergeCell ref="I12:J12"/>
    <mergeCell ref="A13:H13"/>
    <mergeCell ref="I13:J13"/>
    <mergeCell ref="A14:H14"/>
    <mergeCell ref="I14:J14"/>
    <mergeCell ref="A15:H15"/>
    <mergeCell ref="I15:J15"/>
    <mergeCell ref="A16:H16"/>
    <mergeCell ref="I16:J16"/>
    <mergeCell ref="A17:H17"/>
    <mergeCell ref="I17:J17"/>
    <mergeCell ref="A18:H18"/>
    <mergeCell ref="I18:J18"/>
    <mergeCell ref="A20:H20"/>
    <mergeCell ref="I20:J20"/>
    <mergeCell ref="A21:H21"/>
    <mergeCell ref="I21:J21"/>
    <mergeCell ref="A19:H19"/>
    <mergeCell ref="A23:H23"/>
    <mergeCell ref="I23:J23"/>
    <mergeCell ref="A25:J25"/>
    <mergeCell ref="A26:F26"/>
    <mergeCell ref="H26:J26"/>
    <mergeCell ref="A27:F27"/>
    <mergeCell ref="H27:J27"/>
    <mergeCell ref="A29:D29"/>
    <mergeCell ref="E29:H29"/>
    <mergeCell ref="A31:B31"/>
    <mergeCell ref="B33:J36"/>
    <mergeCell ref="A37:J37"/>
    <mergeCell ref="A39:J39"/>
    <mergeCell ref="A40:J40"/>
    <mergeCell ref="A41:J41"/>
    <mergeCell ref="A42:J42"/>
    <mergeCell ref="A43:J43"/>
    <mergeCell ref="A44:J44"/>
    <mergeCell ref="A52:J52"/>
    <mergeCell ref="A53:J53"/>
    <mergeCell ref="A46:J46"/>
    <mergeCell ref="A47:J47"/>
    <mergeCell ref="A48:J48"/>
    <mergeCell ref="A49:J49"/>
    <mergeCell ref="A50:J50"/>
    <mergeCell ref="A51:J51"/>
  </mergeCells>
  <dataValidations count="3">
    <dataValidation type="list" allowBlank="1" showInputMessage="1" showErrorMessage="1" sqref="F10" xr:uid="{D992902F-5FE9-46FB-996C-32A6C4B26DE3}">
      <formula1>"2023"</formula1>
    </dataValidation>
    <dataValidation type="list" allowBlank="1" showInputMessage="1" showErrorMessage="1" sqref="D10" xr:uid="{DC595103-7308-46A0-9ECA-A0A461C268AF}">
      <formula1>"Month, January, February, March, April, May, June, July, August, September, October, November, December"</formula1>
    </dataValidation>
    <dataValidation type="list" allowBlank="1" showInputMessage="1" showErrorMessage="1" sqref="I10:J10" xr:uid="{21318E7B-604A-4FF7-962C-1661C0B96A1B}">
      <formula1>"Original, Supplemental"</formula1>
    </dataValidation>
  </dataValidations>
  <pageMargins left="0.5" right="0.5" top="0.75" bottom="0.25" header="0.3" footer="0.3"/>
  <pageSetup scale="99" orientation="portrait"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showGridLines="0" topLeftCell="A6" zoomScaleNormal="100" workbookViewId="0">
      <selection activeCell="M27" sqref="M27"/>
    </sheetView>
  </sheetViews>
  <sheetFormatPr defaultColWidth="9.44140625" defaultRowHeight="18" customHeight="1" x14ac:dyDescent="0.25"/>
  <cols>
    <col min="1" max="3" width="9.44140625" style="9"/>
    <col min="4" max="4" width="15.44140625" style="9" customWidth="1"/>
    <col min="5" max="7" width="9.44140625" style="9"/>
    <col min="8" max="8" width="11.5546875" style="9" bestFit="1" customWidth="1"/>
    <col min="9" max="10" width="10.5546875" style="9" customWidth="1"/>
    <col min="11" max="16384" width="9.44140625" style="9"/>
  </cols>
  <sheetData>
    <row r="1" spans="1:10" ht="18" customHeight="1" x14ac:dyDescent="0.25">
      <c r="C1" s="58"/>
    </row>
    <row r="2" spans="1:10" ht="18" customHeight="1" x14ac:dyDescent="0.25">
      <c r="C2" s="11" t="s">
        <v>32</v>
      </c>
      <c r="J2" s="12" t="s">
        <v>33</v>
      </c>
    </row>
    <row r="3" spans="1:10" ht="18" customHeight="1" x14ac:dyDescent="0.25">
      <c r="C3" s="13" t="s">
        <v>34</v>
      </c>
      <c r="J3" s="14">
        <v>44927</v>
      </c>
    </row>
    <row r="6" spans="1:10" s="54" customFormat="1" ht="18" customHeight="1" x14ac:dyDescent="0.3">
      <c r="A6" s="105" t="s">
        <v>55</v>
      </c>
      <c r="B6" s="106"/>
      <c r="C6" s="107"/>
      <c r="D6" s="107"/>
      <c r="E6" s="107"/>
      <c r="F6" s="107"/>
      <c r="G6" s="107"/>
      <c r="H6" s="107"/>
      <c r="I6" s="107"/>
      <c r="J6" s="107"/>
    </row>
    <row r="7" spans="1:10" s="54" customFormat="1" ht="18" customHeight="1" x14ac:dyDescent="0.3">
      <c r="A7" s="108" t="s">
        <v>35</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38</v>
      </c>
      <c r="E10" s="113"/>
      <c r="F10" s="33" t="s">
        <v>124</v>
      </c>
      <c r="G10" s="114" t="s">
        <v>39</v>
      </c>
      <c r="H10" s="115"/>
      <c r="I10" s="116" t="s">
        <v>40</v>
      </c>
      <c r="J10" s="116"/>
    </row>
    <row r="11" spans="1:10" ht="18" customHeight="1" thickBot="1" x14ac:dyDescent="0.35">
      <c r="A11" s="217"/>
      <c r="B11" s="218"/>
      <c r="C11" s="28"/>
    </row>
    <row r="12" spans="1:10" s="37" customFormat="1" ht="18" customHeight="1" x14ac:dyDescent="0.3">
      <c r="A12" s="97" t="s">
        <v>41</v>
      </c>
      <c r="B12" s="98"/>
      <c r="C12" s="98"/>
      <c r="D12" s="98"/>
      <c r="E12" s="98"/>
      <c r="F12" s="98"/>
      <c r="G12" s="15" t="s">
        <v>42</v>
      </c>
      <c r="H12" s="15" t="s">
        <v>43</v>
      </c>
      <c r="I12" s="219" t="s">
        <v>44</v>
      </c>
      <c r="J12" s="220"/>
    </row>
    <row r="13" spans="1:10" ht="18" customHeight="1" x14ac:dyDescent="0.25">
      <c r="A13" s="101" t="s">
        <v>106</v>
      </c>
      <c r="B13" s="102"/>
      <c r="C13" s="102"/>
      <c r="D13" s="102"/>
      <c r="E13" s="102"/>
      <c r="F13" s="102"/>
      <c r="G13" s="34"/>
      <c r="H13" s="57">
        <v>1003</v>
      </c>
      <c r="I13" s="215">
        <f t="shared" ref="I13:I16" si="0">G13*H13</f>
        <v>0</v>
      </c>
      <c r="J13" s="216"/>
    </row>
    <row r="14" spans="1:10" ht="18" customHeight="1" x14ac:dyDescent="0.25">
      <c r="A14" s="101" t="s">
        <v>107</v>
      </c>
      <c r="B14" s="102"/>
      <c r="C14" s="102"/>
      <c r="D14" s="102"/>
      <c r="E14" s="102"/>
      <c r="F14" s="102"/>
      <c r="G14" s="34"/>
      <c r="H14" s="57">
        <v>360.16</v>
      </c>
      <c r="I14" s="215">
        <f t="shared" si="0"/>
        <v>0</v>
      </c>
      <c r="J14" s="216"/>
    </row>
    <row r="15" spans="1:10" ht="18" customHeight="1" x14ac:dyDescent="0.25">
      <c r="A15" s="101" t="s">
        <v>108</v>
      </c>
      <c r="B15" s="102"/>
      <c r="C15" s="102"/>
      <c r="D15" s="102"/>
      <c r="E15" s="102"/>
      <c r="F15" s="102"/>
      <c r="G15" s="34"/>
      <c r="H15" s="57">
        <v>672.3</v>
      </c>
      <c r="I15" s="215">
        <f t="shared" si="0"/>
        <v>0</v>
      </c>
      <c r="J15" s="216"/>
    </row>
    <row r="16" spans="1:10" ht="18" customHeight="1" thickBot="1" x14ac:dyDescent="0.3">
      <c r="A16" s="221" t="s">
        <v>109</v>
      </c>
      <c r="B16" s="222"/>
      <c r="C16" s="222"/>
      <c r="D16" s="222"/>
      <c r="E16" s="222"/>
      <c r="F16" s="222"/>
      <c r="G16" s="43"/>
      <c r="H16" s="56">
        <v>180.08</v>
      </c>
      <c r="I16" s="223">
        <f t="shared" si="0"/>
        <v>0</v>
      </c>
      <c r="J16" s="224"/>
    </row>
    <row r="17" spans="1:10" s="37" customFormat="1" ht="18" customHeight="1" thickTop="1" thickBot="1" x14ac:dyDescent="0.3">
      <c r="A17" s="121" t="s">
        <v>45</v>
      </c>
      <c r="B17" s="122"/>
      <c r="C17" s="122"/>
      <c r="D17" s="122"/>
      <c r="E17" s="122"/>
      <c r="F17" s="122"/>
      <c r="G17" s="17"/>
      <c r="H17" s="17"/>
      <c r="I17" s="225">
        <f>SUM(I13:J16)</f>
        <v>0</v>
      </c>
      <c r="J17" s="226"/>
    </row>
    <row r="19" spans="1:10" ht="75" customHeight="1" x14ac:dyDescent="0.25">
      <c r="A19" s="125" t="s">
        <v>46</v>
      </c>
      <c r="B19" s="126"/>
      <c r="C19" s="126"/>
      <c r="D19" s="126"/>
      <c r="E19" s="126"/>
      <c r="F19" s="126"/>
      <c r="G19" s="126"/>
      <c r="H19" s="126"/>
      <c r="I19" s="126"/>
      <c r="J19" s="126"/>
    </row>
    <row r="20" spans="1:10" ht="18" customHeight="1" thickBot="1" x14ac:dyDescent="0.3">
      <c r="A20" s="127"/>
      <c r="B20" s="128"/>
      <c r="C20" s="128"/>
      <c r="D20" s="128"/>
      <c r="E20" s="128"/>
      <c r="F20" s="128"/>
      <c r="H20" s="127"/>
      <c r="I20" s="128"/>
      <c r="J20" s="128"/>
    </row>
    <row r="21" spans="1:10" s="37" customFormat="1" ht="18" customHeight="1" x14ac:dyDescent="0.25">
      <c r="A21" s="238" t="s">
        <v>47</v>
      </c>
      <c r="B21" s="239"/>
      <c r="C21" s="239"/>
      <c r="D21" s="239"/>
      <c r="E21" s="239"/>
      <c r="F21" s="239"/>
      <c r="H21" s="129" t="s">
        <v>48</v>
      </c>
      <c r="I21" s="130"/>
      <c r="J21" s="130"/>
    </row>
    <row r="23" spans="1:10" ht="18" customHeight="1" x14ac:dyDescent="0.25">
      <c r="A23" s="117" t="s">
        <v>49</v>
      </c>
      <c r="B23" s="118"/>
      <c r="C23" s="118"/>
      <c r="D23" s="118"/>
      <c r="E23" s="240" t="s">
        <v>113</v>
      </c>
      <c r="F23" s="241"/>
      <c r="G23" s="241"/>
      <c r="H23" s="241"/>
    </row>
    <row r="24" spans="1:10" ht="9" customHeight="1" x14ac:dyDescent="0.25">
      <c r="A24" s="19"/>
      <c r="B24" s="19"/>
      <c r="C24" s="20"/>
    </row>
    <row r="25" spans="1:10" ht="18" customHeight="1" x14ac:dyDescent="0.25">
      <c r="A25" s="133" t="s">
        <v>50</v>
      </c>
      <c r="B25" s="134"/>
      <c r="C25" s="21" t="s">
        <v>51</v>
      </c>
      <c r="D25" s="34"/>
      <c r="E25" s="22"/>
      <c r="F25" s="23"/>
      <c r="G25" s="24"/>
      <c r="H25" s="23"/>
    </row>
    <row r="26" spans="1:10" ht="9" customHeight="1" thickBot="1" x14ac:dyDescent="0.3">
      <c r="A26" s="18"/>
      <c r="B26" s="18"/>
      <c r="C26" s="20"/>
    </row>
    <row r="27" spans="1:10" ht="18" customHeight="1" x14ac:dyDescent="0.25">
      <c r="A27" s="37" t="s">
        <v>52</v>
      </c>
      <c r="B27" s="227"/>
      <c r="C27" s="228"/>
      <c r="D27" s="228"/>
      <c r="E27" s="228"/>
      <c r="F27" s="228"/>
      <c r="G27" s="228"/>
      <c r="H27" s="228"/>
      <c r="I27" s="228"/>
      <c r="J27" s="229"/>
    </row>
    <row r="28" spans="1:10" ht="18" customHeight="1" x14ac:dyDescent="0.25">
      <c r="B28" s="230"/>
      <c r="C28" s="231"/>
      <c r="D28" s="231"/>
      <c r="E28" s="231"/>
      <c r="F28" s="231"/>
      <c r="G28" s="231"/>
      <c r="H28" s="231"/>
      <c r="I28" s="231"/>
      <c r="J28" s="232"/>
    </row>
    <row r="29" spans="1:10" ht="18" customHeight="1" x14ac:dyDescent="0.25">
      <c r="B29" s="230"/>
      <c r="C29" s="231"/>
      <c r="D29" s="231"/>
      <c r="E29" s="231"/>
      <c r="F29" s="231"/>
      <c r="G29" s="231"/>
      <c r="H29" s="231"/>
      <c r="I29" s="231"/>
      <c r="J29" s="232"/>
    </row>
    <row r="30" spans="1:10" ht="18" customHeight="1" thickBot="1" x14ac:dyDescent="0.3">
      <c r="B30" s="233"/>
      <c r="C30" s="234"/>
      <c r="D30" s="234"/>
      <c r="E30" s="234"/>
      <c r="F30" s="234"/>
      <c r="G30" s="234"/>
      <c r="H30" s="234"/>
      <c r="I30" s="234"/>
      <c r="J30" s="235"/>
    </row>
    <row r="32" spans="1:10" s="26" customFormat="1" ht="18" customHeight="1" x14ac:dyDescent="0.3">
      <c r="A32" s="54" t="s">
        <v>53</v>
      </c>
      <c r="B32" s="55"/>
      <c r="C32" s="55"/>
      <c r="D32" s="55"/>
      <c r="E32" s="55"/>
      <c r="F32" s="55"/>
      <c r="G32" s="55"/>
      <c r="H32" s="55"/>
      <c r="I32" s="55"/>
      <c r="J32" s="55"/>
    </row>
    <row r="33" spans="1:15" s="26" customFormat="1" ht="216.75" customHeight="1" x14ac:dyDescent="0.3">
      <c r="A33" s="236" t="s">
        <v>81</v>
      </c>
      <c r="B33" s="237"/>
      <c r="C33" s="237"/>
      <c r="D33" s="237"/>
      <c r="E33" s="237"/>
      <c r="F33" s="237"/>
      <c r="G33" s="237"/>
      <c r="H33" s="237"/>
      <c r="I33" s="237"/>
      <c r="J33" s="237"/>
      <c r="M33" s="29"/>
      <c r="N33" s="29"/>
      <c r="O33" s="35"/>
    </row>
    <row r="34" spans="1:15" s="26" customFormat="1" ht="18" customHeight="1" x14ac:dyDescent="0.3">
      <c r="A34" s="54" t="s">
        <v>54</v>
      </c>
      <c r="B34" s="55"/>
      <c r="C34" s="55"/>
      <c r="D34" s="55"/>
      <c r="E34" s="55"/>
      <c r="F34" s="55"/>
      <c r="G34" s="55"/>
      <c r="H34" s="55"/>
      <c r="I34" s="55"/>
      <c r="J34" s="55"/>
    </row>
    <row r="35" spans="1:15" s="26" customFormat="1" ht="40.5" customHeight="1" thickBot="1" x14ac:dyDescent="0.35">
      <c r="A35" s="146" t="s">
        <v>76</v>
      </c>
      <c r="B35" s="147"/>
      <c r="C35" s="147"/>
      <c r="D35" s="147"/>
      <c r="E35" s="147"/>
      <c r="F35" s="147"/>
      <c r="G35" s="147"/>
      <c r="H35" s="147"/>
      <c r="I35" s="147"/>
      <c r="J35" s="147"/>
    </row>
    <row r="36" spans="1:15" ht="36" customHeight="1" thickBot="1" x14ac:dyDescent="0.35">
      <c r="A36" s="242" t="s">
        <v>73</v>
      </c>
      <c r="B36" s="243"/>
      <c r="C36" s="242" t="s">
        <v>74</v>
      </c>
      <c r="D36" s="244"/>
      <c r="E36" s="245"/>
    </row>
    <row r="37" spans="1:15" ht="18" customHeight="1" thickBot="1" x14ac:dyDescent="0.35">
      <c r="A37" s="242">
        <v>1</v>
      </c>
      <c r="B37" s="243"/>
      <c r="C37" s="242">
        <v>0</v>
      </c>
      <c r="D37" s="244"/>
      <c r="E37" s="245"/>
    </row>
    <row r="38" spans="1:15" ht="18" customHeight="1" thickBot="1" x14ac:dyDescent="0.35">
      <c r="A38" s="242">
        <v>2</v>
      </c>
      <c r="B38" s="243"/>
      <c r="C38" s="242">
        <v>6</v>
      </c>
      <c r="D38" s="244"/>
      <c r="E38" s="245"/>
    </row>
    <row r="39" spans="1:15" ht="18" customHeight="1" thickBot="1" x14ac:dyDescent="0.35">
      <c r="A39" s="242">
        <v>3</v>
      </c>
      <c r="B39" s="243"/>
      <c r="C39" s="242">
        <v>9</v>
      </c>
      <c r="D39" s="244"/>
      <c r="E39" s="245"/>
    </row>
    <row r="40" spans="1:15" ht="18" customHeight="1" thickBot="1" x14ac:dyDescent="0.35">
      <c r="A40" s="242" t="s">
        <v>75</v>
      </c>
      <c r="B40" s="243"/>
      <c r="C40" s="242">
        <v>12</v>
      </c>
      <c r="D40" s="244"/>
      <c r="E40" s="245"/>
    </row>
  </sheetData>
  <sheetProtection sheet="1" objects="1" scenarios="1"/>
  <mergeCells count="41">
    <mergeCell ref="C36:E36"/>
    <mergeCell ref="C37:E37"/>
    <mergeCell ref="C38:E38"/>
    <mergeCell ref="C39:E39"/>
    <mergeCell ref="C40:E40"/>
    <mergeCell ref="A36:B36"/>
    <mergeCell ref="A37:B37"/>
    <mergeCell ref="A38:B38"/>
    <mergeCell ref="A39:B39"/>
    <mergeCell ref="A40:B40"/>
    <mergeCell ref="B27:J30"/>
    <mergeCell ref="A33:J33"/>
    <mergeCell ref="A35:J35"/>
    <mergeCell ref="A20:F20"/>
    <mergeCell ref="H20:J20"/>
    <mergeCell ref="A21:F21"/>
    <mergeCell ref="H21:J21"/>
    <mergeCell ref="A23:D23"/>
    <mergeCell ref="E23:H23"/>
    <mergeCell ref="A25:B25"/>
    <mergeCell ref="I15:J15"/>
    <mergeCell ref="A16:F16"/>
    <mergeCell ref="I16:J16"/>
    <mergeCell ref="A17:F17"/>
    <mergeCell ref="I17:J17"/>
    <mergeCell ref="A19:J19"/>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F10" xr:uid="{00000000-0002-0000-0300-000001000000}">
      <formula1>"2023"</formula1>
    </dataValidation>
    <dataValidation type="list" allowBlank="1" showInputMessage="1" showErrorMessage="1" sqref="I10:J10" xr:uid="{00000000-0002-0000-0300-000002000000}">
      <formula1>"Original, Supplemental, Adjustment"</formula1>
    </dataValidation>
  </dataValidations>
  <pageMargins left="0.5" right="0.5" top="0.75" bottom="0.2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showGridLines="0" topLeftCell="A10" zoomScaleNormal="100" workbookViewId="0">
      <selection activeCell="R15" sqref="R15"/>
    </sheetView>
  </sheetViews>
  <sheetFormatPr defaultColWidth="9.44140625" defaultRowHeight="18" customHeight="1" x14ac:dyDescent="0.25"/>
  <cols>
    <col min="1" max="8" width="9.44140625" style="9"/>
    <col min="9" max="10" width="10.5546875" style="9" customWidth="1"/>
    <col min="11" max="12" width="10.109375" style="9" bestFit="1" customWidth="1"/>
    <col min="13" max="13" width="9.88671875" style="9" bestFit="1" customWidth="1"/>
    <col min="14" max="16384" width="9.44140625" style="9"/>
  </cols>
  <sheetData>
    <row r="1" spans="1:12" ht="18" customHeight="1" x14ac:dyDescent="0.25">
      <c r="C1" s="50"/>
    </row>
    <row r="2" spans="1:12" ht="18" customHeight="1" x14ac:dyDescent="0.25">
      <c r="C2" s="11" t="s">
        <v>32</v>
      </c>
      <c r="J2" s="12" t="s">
        <v>33</v>
      </c>
    </row>
    <row r="3" spans="1:12" ht="18" customHeight="1" x14ac:dyDescent="0.25">
      <c r="C3" s="13" t="s">
        <v>34</v>
      </c>
      <c r="J3" s="14">
        <v>44927</v>
      </c>
    </row>
    <row r="6" spans="1:12" s="46" customFormat="1" ht="18" customHeight="1" x14ac:dyDescent="0.3">
      <c r="A6" s="105" t="s">
        <v>55</v>
      </c>
      <c r="B6" s="106"/>
      <c r="C6" s="107"/>
      <c r="D6" s="107"/>
      <c r="E6" s="107"/>
      <c r="F6" s="107"/>
      <c r="G6" s="107"/>
      <c r="H6" s="107"/>
      <c r="I6" s="107"/>
      <c r="J6" s="107"/>
    </row>
    <row r="7" spans="1:12" s="46" customFormat="1" ht="18" customHeight="1" x14ac:dyDescent="0.3">
      <c r="A7" s="108" t="s">
        <v>56</v>
      </c>
      <c r="B7" s="109"/>
      <c r="C7" s="109"/>
      <c r="D7" s="109"/>
      <c r="E7" s="109"/>
      <c r="F7" s="109"/>
      <c r="G7" s="109"/>
      <c r="H7" s="109"/>
      <c r="I7" s="109"/>
      <c r="J7" s="109"/>
    </row>
    <row r="8" spans="1:12" ht="18" customHeight="1" x14ac:dyDescent="0.25">
      <c r="A8" s="110" t="s">
        <v>36</v>
      </c>
      <c r="B8" s="111"/>
      <c r="C8" s="111"/>
      <c r="D8" s="111"/>
      <c r="E8" s="111"/>
      <c r="F8" s="111"/>
      <c r="G8" s="111"/>
      <c r="H8" s="111"/>
      <c r="I8" s="111"/>
      <c r="J8" s="111"/>
    </row>
    <row r="10" spans="1:12" ht="18" customHeight="1" thickBot="1" x14ac:dyDescent="0.35">
      <c r="A10" s="112" t="s">
        <v>37</v>
      </c>
      <c r="B10" s="112"/>
      <c r="C10" s="112"/>
      <c r="D10" s="113" t="s">
        <v>38</v>
      </c>
      <c r="E10" s="113"/>
      <c r="F10" s="33" t="s">
        <v>124</v>
      </c>
      <c r="G10" s="114" t="s">
        <v>39</v>
      </c>
      <c r="H10" s="115"/>
      <c r="I10" s="116" t="s">
        <v>40</v>
      </c>
      <c r="J10" s="116"/>
    </row>
    <row r="11" spans="1:12" ht="18" customHeight="1" thickBot="1" x14ac:dyDescent="0.3"/>
    <row r="12" spans="1:12" s="37" customFormat="1" ht="18" customHeight="1" x14ac:dyDescent="0.3">
      <c r="A12" s="246" t="s">
        <v>41</v>
      </c>
      <c r="B12" s="247"/>
      <c r="C12" s="247"/>
      <c r="D12" s="247"/>
      <c r="E12" s="247"/>
      <c r="F12" s="247"/>
      <c r="G12" s="248"/>
      <c r="H12" s="249"/>
      <c r="I12" s="99" t="s">
        <v>44</v>
      </c>
      <c r="J12" s="100"/>
    </row>
    <row r="13" spans="1:12" ht="18" customHeight="1" x14ac:dyDescent="0.25">
      <c r="A13" s="259" t="s">
        <v>93</v>
      </c>
      <c r="B13" s="260"/>
      <c r="C13" s="260"/>
      <c r="D13" s="260"/>
      <c r="E13" s="260"/>
      <c r="F13" s="260"/>
      <c r="G13" s="260"/>
      <c r="H13" s="261"/>
      <c r="I13" s="262">
        <v>23965.33</v>
      </c>
      <c r="J13" s="263"/>
      <c r="K13" s="40"/>
      <c r="L13" s="40"/>
    </row>
    <row r="14" spans="1:12" ht="18" customHeight="1" thickBot="1" x14ac:dyDescent="0.3">
      <c r="A14" s="252" t="s">
        <v>94</v>
      </c>
      <c r="B14" s="253"/>
      <c r="C14" s="253"/>
      <c r="D14" s="253"/>
      <c r="E14" s="253"/>
      <c r="F14" s="253"/>
      <c r="G14" s="253"/>
      <c r="H14" s="254"/>
      <c r="I14" s="250">
        <v>15634.08</v>
      </c>
      <c r="J14" s="251"/>
      <c r="K14" s="40"/>
      <c r="L14" s="40"/>
    </row>
    <row r="15" spans="1:12" s="37" customFormat="1" ht="18" customHeight="1" thickTop="1" thickBot="1" x14ac:dyDescent="0.3">
      <c r="A15" s="255" t="s">
        <v>45</v>
      </c>
      <c r="B15" s="256"/>
      <c r="C15" s="256"/>
      <c r="D15" s="256"/>
      <c r="E15" s="256"/>
      <c r="F15" s="256"/>
      <c r="G15" s="257"/>
      <c r="H15" s="258"/>
      <c r="I15" s="123">
        <f>SUM(I13:J14)</f>
        <v>39599.410000000003</v>
      </c>
      <c r="J15" s="124"/>
    </row>
    <row r="17" spans="1:11" s="18" customFormat="1" ht="75" customHeight="1" x14ac:dyDescent="0.25">
      <c r="A17" s="125" t="s">
        <v>46</v>
      </c>
      <c r="B17" s="126"/>
      <c r="C17" s="126"/>
      <c r="D17" s="126"/>
      <c r="E17" s="126"/>
      <c r="F17" s="126"/>
      <c r="G17" s="126"/>
      <c r="H17" s="126"/>
      <c r="I17" s="126"/>
      <c r="J17" s="126"/>
    </row>
    <row r="18" spans="1:11" ht="18" customHeight="1" thickBot="1" x14ac:dyDescent="0.3">
      <c r="A18" s="127"/>
      <c r="B18" s="128"/>
      <c r="C18" s="128"/>
      <c r="D18" s="128"/>
      <c r="E18" s="128"/>
      <c r="F18" s="128"/>
      <c r="H18" s="127"/>
      <c r="I18" s="128"/>
      <c r="J18" s="128"/>
    </row>
    <row r="19" spans="1:11" s="37" customFormat="1" ht="18" customHeight="1" x14ac:dyDescent="0.25">
      <c r="A19" s="129" t="s">
        <v>47</v>
      </c>
      <c r="B19" s="130"/>
      <c r="C19" s="130"/>
      <c r="D19" s="130"/>
      <c r="E19" s="130"/>
      <c r="F19" s="130"/>
      <c r="H19" s="129" t="s">
        <v>48</v>
      </c>
      <c r="I19" s="130"/>
      <c r="J19" s="130"/>
    </row>
    <row r="21" spans="1:11" ht="18" customHeight="1" x14ac:dyDescent="0.25">
      <c r="A21" s="117" t="s">
        <v>49</v>
      </c>
      <c r="B21" s="118"/>
      <c r="C21" s="118"/>
      <c r="D21" s="118"/>
      <c r="E21" s="119" t="s">
        <v>112</v>
      </c>
      <c r="F21" s="120"/>
      <c r="G21" s="120"/>
      <c r="H21" s="120"/>
    </row>
    <row r="22" spans="1:11" ht="9" customHeight="1" x14ac:dyDescent="0.25">
      <c r="A22" s="19"/>
      <c r="B22" s="19"/>
      <c r="C22" s="20"/>
    </row>
    <row r="23" spans="1:11" ht="18" customHeight="1" x14ac:dyDescent="0.25">
      <c r="A23" s="133" t="s">
        <v>50</v>
      </c>
      <c r="B23" s="134"/>
      <c r="C23" s="21" t="s">
        <v>51</v>
      </c>
      <c r="D23" s="36"/>
      <c r="E23" s="22"/>
      <c r="F23" s="23"/>
      <c r="G23" s="24"/>
      <c r="H23" s="23"/>
    </row>
    <row r="24" spans="1:11" ht="9" customHeight="1" thickBot="1" x14ac:dyDescent="0.3">
      <c r="A24" s="18"/>
      <c r="B24" s="18"/>
      <c r="C24" s="20"/>
    </row>
    <row r="25" spans="1:11" ht="18" customHeight="1" x14ac:dyDescent="0.25">
      <c r="A25" s="37" t="s">
        <v>52</v>
      </c>
      <c r="B25" s="264"/>
      <c r="C25" s="265"/>
      <c r="D25" s="265"/>
      <c r="E25" s="265"/>
      <c r="F25" s="265"/>
      <c r="G25" s="265"/>
      <c r="H25" s="265"/>
      <c r="I25" s="265"/>
      <c r="J25" s="266"/>
    </row>
    <row r="26" spans="1:11" ht="18" customHeight="1" x14ac:dyDescent="0.25">
      <c r="B26" s="267"/>
      <c r="C26" s="268"/>
      <c r="D26" s="268"/>
      <c r="E26" s="268"/>
      <c r="F26" s="268"/>
      <c r="G26" s="268"/>
      <c r="H26" s="268"/>
      <c r="I26" s="268"/>
      <c r="J26" s="269"/>
    </row>
    <row r="27" spans="1:11" ht="18" customHeight="1" x14ac:dyDescent="0.25">
      <c r="B27" s="267"/>
      <c r="C27" s="268"/>
      <c r="D27" s="268"/>
      <c r="E27" s="268"/>
      <c r="F27" s="268"/>
      <c r="G27" s="268"/>
      <c r="H27" s="268"/>
      <c r="I27" s="268"/>
      <c r="J27" s="269"/>
    </row>
    <row r="28" spans="1:11" ht="18" customHeight="1" thickBot="1" x14ac:dyDescent="0.3">
      <c r="B28" s="270"/>
      <c r="C28" s="271"/>
      <c r="D28" s="271"/>
      <c r="E28" s="271"/>
      <c r="F28" s="271"/>
      <c r="G28" s="271"/>
      <c r="H28" s="271"/>
      <c r="I28" s="271"/>
      <c r="J28" s="272"/>
    </row>
    <row r="29" spans="1:11" s="30" customFormat="1" ht="18" customHeight="1" x14ac:dyDescent="0.3">
      <c r="A29" s="273"/>
      <c r="B29" s="274"/>
      <c r="C29" s="274"/>
      <c r="D29" s="274"/>
      <c r="E29" s="274"/>
      <c r="F29" s="274"/>
      <c r="G29" s="274"/>
      <c r="H29" s="274"/>
      <c r="I29" s="274"/>
      <c r="J29" s="274"/>
    </row>
    <row r="30" spans="1:11" s="26" customFormat="1" ht="18" customHeight="1" x14ac:dyDescent="0.3">
      <c r="A30" s="46" t="s">
        <v>53</v>
      </c>
      <c r="B30" s="48"/>
      <c r="C30" s="48"/>
      <c r="D30" s="48"/>
      <c r="E30" s="48"/>
      <c r="F30" s="48"/>
      <c r="G30" s="48"/>
      <c r="H30" s="48"/>
      <c r="I30" s="48"/>
      <c r="J30" s="48"/>
    </row>
    <row r="31" spans="1:11" s="26" customFormat="1" ht="47.1" customHeight="1" x14ac:dyDescent="0.3">
      <c r="A31" s="275" t="s">
        <v>115</v>
      </c>
      <c r="B31" s="274"/>
      <c r="C31" s="274"/>
      <c r="D31" s="274"/>
      <c r="E31" s="274"/>
      <c r="F31" s="274"/>
      <c r="G31" s="274"/>
      <c r="H31" s="274"/>
      <c r="I31" s="274"/>
      <c r="J31" s="274"/>
      <c r="K31" s="274"/>
    </row>
    <row r="32" spans="1:11" s="26" customFormat="1" ht="18" customHeight="1" x14ac:dyDescent="0.3">
      <c r="A32" s="46" t="s">
        <v>54</v>
      </c>
      <c r="B32" s="48"/>
      <c r="C32" s="48"/>
      <c r="D32" s="48"/>
      <c r="E32" s="48"/>
      <c r="F32" s="48"/>
      <c r="G32" s="48"/>
      <c r="H32" s="48"/>
      <c r="I32" s="48"/>
      <c r="J32" s="48"/>
    </row>
    <row r="33" spans="1:10" s="26" customFormat="1" ht="18" customHeight="1" x14ac:dyDescent="0.3">
      <c r="A33" s="146" t="s">
        <v>68</v>
      </c>
      <c r="B33" s="147"/>
      <c r="C33" s="147"/>
      <c r="D33" s="147"/>
      <c r="E33" s="147"/>
      <c r="F33" s="147"/>
      <c r="G33" s="147"/>
      <c r="H33" s="147"/>
      <c r="I33" s="147"/>
      <c r="J33" s="147"/>
    </row>
    <row r="34" spans="1:10" s="26" customFormat="1" ht="22.35" customHeight="1" x14ac:dyDescent="0.3">
      <c r="A34" s="148"/>
      <c r="B34" s="149"/>
      <c r="C34" s="149"/>
      <c r="D34" s="149"/>
      <c r="E34" s="149"/>
      <c r="F34" s="149"/>
      <c r="G34" s="149"/>
      <c r="H34" s="149"/>
      <c r="I34" s="149"/>
      <c r="J34" s="149"/>
    </row>
    <row r="35" spans="1:10" s="26" customFormat="1" ht="14.4" x14ac:dyDescent="0.3">
      <c r="A35" s="148"/>
      <c r="B35" s="149"/>
      <c r="C35" s="149"/>
      <c r="D35" s="149"/>
      <c r="E35" s="149"/>
      <c r="F35" s="149"/>
      <c r="G35" s="149"/>
      <c r="H35" s="149"/>
      <c r="I35" s="149"/>
      <c r="J35" s="149"/>
    </row>
    <row r="36" spans="1:10" s="26" customFormat="1" ht="18" customHeight="1" x14ac:dyDescent="0.3">
      <c r="A36" s="131"/>
      <c r="B36" s="132"/>
      <c r="C36" s="132"/>
      <c r="D36" s="132"/>
      <c r="E36" s="132"/>
      <c r="F36" s="132"/>
      <c r="G36" s="132"/>
      <c r="H36" s="132"/>
      <c r="I36" s="132"/>
      <c r="J36" s="132"/>
    </row>
    <row r="37" spans="1:10" s="26" customFormat="1" ht="18" customHeight="1" x14ac:dyDescent="0.3">
      <c r="A37" s="131"/>
      <c r="B37" s="132"/>
      <c r="C37" s="132"/>
      <c r="D37" s="132"/>
      <c r="E37" s="132"/>
      <c r="F37" s="132"/>
      <c r="G37" s="132"/>
      <c r="H37" s="132"/>
      <c r="I37" s="132"/>
      <c r="J37" s="132"/>
    </row>
    <row r="38" spans="1:10" s="26" customFormat="1" ht="30.6" customHeight="1" x14ac:dyDescent="0.3">
      <c r="A38" s="131"/>
      <c r="B38" s="132"/>
      <c r="C38" s="132"/>
      <c r="D38" s="132"/>
      <c r="E38" s="132"/>
      <c r="F38" s="132"/>
      <c r="G38" s="132"/>
      <c r="H38" s="132"/>
      <c r="I38" s="132"/>
      <c r="J38" s="132"/>
    </row>
    <row r="39" spans="1:10" s="26" customFormat="1" ht="21" customHeight="1" x14ac:dyDescent="0.3">
      <c r="A39" s="131"/>
      <c r="B39" s="132"/>
      <c r="C39" s="132"/>
      <c r="D39" s="132"/>
      <c r="E39" s="132"/>
      <c r="F39" s="132"/>
      <c r="G39" s="132"/>
      <c r="H39" s="132"/>
      <c r="I39" s="132"/>
      <c r="J39" s="132"/>
    </row>
    <row r="40" spans="1:10" s="26" customFormat="1" ht="18" customHeight="1" x14ac:dyDescent="0.3">
      <c r="A40" s="148"/>
      <c r="B40" s="149"/>
      <c r="C40" s="149"/>
      <c r="D40" s="149"/>
      <c r="E40" s="149"/>
      <c r="F40" s="149"/>
      <c r="G40" s="149"/>
      <c r="H40" s="149"/>
      <c r="I40" s="149"/>
      <c r="J40" s="149"/>
    </row>
    <row r="41" spans="1:10" s="26" customFormat="1" ht="18" customHeight="1" x14ac:dyDescent="0.3">
      <c r="A41" s="131"/>
      <c r="B41" s="132"/>
      <c r="C41" s="132"/>
      <c r="D41" s="132"/>
      <c r="E41" s="132"/>
      <c r="F41" s="132"/>
      <c r="G41" s="132"/>
      <c r="H41" s="132"/>
      <c r="I41" s="132"/>
      <c r="J41" s="132"/>
    </row>
    <row r="42" spans="1:10" s="30" customFormat="1" ht="18" customHeight="1" x14ac:dyDescent="0.2"/>
    <row r="43" spans="1:10" s="30" customFormat="1" ht="18" customHeight="1" x14ac:dyDescent="0.2"/>
    <row r="44" spans="1:10" s="30" customFormat="1" ht="18" customHeight="1" x14ac:dyDescent="0.2"/>
    <row r="45" spans="1:10" s="30" customFormat="1" ht="18" customHeight="1" x14ac:dyDescent="0.2"/>
  </sheetData>
  <sheetProtection algorithmName="SHA-512" hashValue="pG8ocAUUCeHf/8EGV5nCRuYV8GRmhKbdGr3r9hqKJCLKSYfson7Wkmk8WLC1sNcnTsq9hSWPvdsx948l12D25Q==" saltValue="GuXM+dcbT0bDFOhGKjne+g==" spinCount="100000" sheet="1" objects="1" scenarios="1"/>
  <mergeCells count="35">
    <mergeCell ref="A37:J37"/>
    <mergeCell ref="A38:J38"/>
    <mergeCell ref="A39:J39"/>
    <mergeCell ref="A40:J40"/>
    <mergeCell ref="A41:J41"/>
    <mergeCell ref="A36:J36"/>
    <mergeCell ref="A21:D21"/>
    <mergeCell ref="E21:H21"/>
    <mergeCell ref="A23:B23"/>
    <mergeCell ref="B25:J28"/>
    <mergeCell ref="A29:J29"/>
    <mergeCell ref="A33:J33"/>
    <mergeCell ref="A34:J34"/>
    <mergeCell ref="A35:J35"/>
    <mergeCell ref="A31:K31"/>
    <mergeCell ref="A19:F19"/>
    <mergeCell ref="H19:J19"/>
    <mergeCell ref="A12:H12"/>
    <mergeCell ref="I12:J12"/>
    <mergeCell ref="I14:J14"/>
    <mergeCell ref="A14:H14"/>
    <mergeCell ref="A15:H15"/>
    <mergeCell ref="I15:J15"/>
    <mergeCell ref="A17:J17"/>
    <mergeCell ref="A18:F18"/>
    <mergeCell ref="H18:J18"/>
    <mergeCell ref="A13:H13"/>
    <mergeCell ref="I13:J13"/>
    <mergeCell ref="A6:J6"/>
    <mergeCell ref="A7:J7"/>
    <mergeCell ref="A8:J8"/>
    <mergeCell ref="A10:C10"/>
    <mergeCell ref="D10:E10"/>
    <mergeCell ref="G10:H10"/>
    <mergeCell ref="I10:J10"/>
  </mergeCells>
  <dataValidations count="3">
    <dataValidation type="list" allowBlank="1" showInputMessage="1" showErrorMessage="1" sqref="F10" xr:uid="{00000000-0002-0000-0400-000000000000}">
      <formula1>"2023"</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I10:J10" xr:uid="{00000000-0002-0000-0400-000002000000}">
      <formula1>"Original, Supplemental"</formula1>
    </dataValidation>
  </dataValidations>
  <pageMargins left="0.5" right="0.5" top="0.75" bottom="0.25" header="0.3" footer="0.3"/>
  <pageSetup scale="90"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4"/>
  <sheetViews>
    <sheetView showGridLines="0" zoomScaleNormal="100" workbookViewId="0">
      <selection activeCell="K9" sqref="K9"/>
    </sheetView>
  </sheetViews>
  <sheetFormatPr defaultColWidth="9.44140625" defaultRowHeight="18" customHeight="1" x14ac:dyDescent="0.25"/>
  <cols>
    <col min="1" max="8" width="9.44140625" style="9"/>
    <col min="9" max="10" width="10.5546875" style="9" customWidth="1"/>
    <col min="11" max="11" width="10.109375" style="9" bestFit="1" customWidth="1"/>
    <col min="12" max="15" width="9.44140625" style="9"/>
    <col min="16" max="16" width="13.6640625" style="82" bestFit="1" customWidth="1"/>
    <col min="17" max="16384" width="9.44140625" style="9"/>
  </cols>
  <sheetData>
    <row r="1" spans="1:16" ht="18" customHeight="1" x14ac:dyDescent="0.25">
      <c r="C1" s="50"/>
    </row>
    <row r="2" spans="1:16" ht="18" customHeight="1" x14ac:dyDescent="0.25">
      <c r="C2" s="11" t="s">
        <v>32</v>
      </c>
      <c r="J2" s="12" t="s">
        <v>33</v>
      </c>
    </row>
    <row r="3" spans="1:16" ht="18" customHeight="1" x14ac:dyDescent="0.25">
      <c r="C3" s="13" t="s">
        <v>34</v>
      </c>
      <c r="J3" s="14">
        <v>44927</v>
      </c>
    </row>
    <row r="6" spans="1:16" s="46" customFormat="1" ht="18" customHeight="1" x14ac:dyDescent="0.3">
      <c r="A6" s="105" t="s">
        <v>55</v>
      </c>
      <c r="B6" s="106"/>
      <c r="C6" s="107"/>
      <c r="D6" s="107"/>
      <c r="E6" s="107"/>
      <c r="F6" s="107"/>
      <c r="G6" s="107"/>
      <c r="H6" s="107"/>
      <c r="I6" s="107"/>
      <c r="J6" s="107"/>
      <c r="P6" s="83"/>
    </row>
    <row r="7" spans="1:16" s="46" customFormat="1" ht="18" customHeight="1" x14ac:dyDescent="0.3">
      <c r="A7" s="108" t="s">
        <v>100</v>
      </c>
      <c r="B7" s="109"/>
      <c r="C7" s="109"/>
      <c r="D7" s="109"/>
      <c r="E7" s="109"/>
      <c r="F7" s="109"/>
      <c r="G7" s="109"/>
      <c r="H7" s="109"/>
      <c r="I7" s="109"/>
      <c r="J7" s="109"/>
      <c r="P7" s="83"/>
    </row>
    <row r="8" spans="1:16" ht="18" customHeight="1" x14ac:dyDescent="0.25">
      <c r="A8" s="110" t="s">
        <v>36</v>
      </c>
      <c r="B8" s="111"/>
      <c r="C8" s="111"/>
      <c r="D8" s="111"/>
      <c r="E8" s="111"/>
      <c r="F8" s="111"/>
      <c r="G8" s="111"/>
      <c r="H8" s="111"/>
      <c r="I8" s="111"/>
      <c r="J8" s="111"/>
    </row>
    <row r="10" spans="1:16" ht="18" customHeight="1" thickBot="1" x14ac:dyDescent="0.35">
      <c r="A10" s="112" t="s">
        <v>37</v>
      </c>
      <c r="B10" s="112"/>
      <c r="C10" s="112"/>
      <c r="D10" s="113" t="s">
        <v>38</v>
      </c>
      <c r="E10" s="113"/>
      <c r="F10" s="33" t="s">
        <v>124</v>
      </c>
      <c r="G10" s="114" t="s">
        <v>39</v>
      </c>
      <c r="H10" s="115"/>
      <c r="I10" s="116" t="s">
        <v>40</v>
      </c>
      <c r="J10" s="116"/>
    </row>
    <row r="11" spans="1:16" ht="18" customHeight="1" thickBot="1" x14ac:dyDescent="0.3"/>
    <row r="12" spans="1:16" s="37" customFormat="1" ht="18" customHeight="1" x14ac:dyDescent="0.3">
      <c r="A12" s="246" t="s">
        <v>41</v>
      </c>
      <c r="B12" s="247"/>
      <c r="C12" s="247"/>
      <c r="D12" s="247"/>
      <c r="E12" s="247"/>
      <c r="F12" s="247"/>
      <c r="G12" s="248"/>
      <c r="H12" s="249"/>
      <c r="I12" s="99" t="s">
        <v>44</v>
      </c>
      <c r="J12" s="100"/>
      <c r="P12" s="84"/>
    </row>
    <row r="13" spans="1:16" ht="18" customHeight="1" thickBot="1" x14ac:dyDescent="0.3">
      <c r="A13" s="259" t="s">
        <v>57</v>
      </c>
      <c r="B13" s="260"/>
      <c r="C13" s="260"/>
      <c r="D13" s="260"/>
      <c r="E13" s="260"/>
      <c r="F13" s="260"/>
      <c r="G13" s="260"/>
      <c r="H13" s="261"/>
      <c r="I13" s="250">
        <f>59004.43</f>
        <v>59004.43</v>
      </c>
      <c r="J13" s="251"/>
      <c r="K13" s="40"/>
    </row>
    <row r="14" spans="1:16" s="37" customFormat="1" ht="18" customHeight="1" thickTop="1" thickBot="1" x14ac:dyDescent="0.3">
      <c r="A14" s="255" t="s">
        <v>45</v>
      </c>
      <c r="B14" s="256"/>
      <c r="C14" s="256"/>
      <c r="D14" s="256"/>
      <c r="E14" s="256"/>
      <c r="F14" s="256"/>
      <c r="G14" s="257"/>
      <c r="H14" s="258"/>
      <c r="I14" s="123">
        <f>SUM(I13:J13)</f>
        <v>59004.43</v>
      </c>
      <c r="J14" s="124"/>
      <c r="P14" s="84"/>
    </row>
    <row r="16" spans="1:16" s="18" customFormat="1" ht="75" customHeight="1" x14ac:dyDescent="0.25">
      <c r="A16" s="125" t="s">
        <v>46</v>
      </c>
      <c r="B16" s="126"/>
      <c r="C16" s="126"/>
      <c r="D16" s="126"/>
      <c r="E16" s="126"/>
      <c r="F16" s="126"/>
      <c r="G16" s="126"/>
      <c r="H16" s="126"/>
      <c r="I16" s="126"/>
      <c r="J16" s="126"/>
      <c r="P16" s="85"/>
    </row>
    <row r="17" spans="1:16" ht="18" customHeight="1" thickBot="1" x14ac:dyDescent="0.3">
      <c r="A17" s="127"/>
      <c r="B17" s="128"/>
      <c r="C17" s="128"/>
      <c r="D17" s="128"/>
      <c r="E17" s="128"/>
      <c r="F17" s="128"/>
      <c r="H17" s="127"/>
      <c r="I17" s="128"/>
      <c r="J17" s="128"/>
    </row>
    <row r="18" spans="1:16" s="37" customFormat="1" ht="18" customHeight="1" x14ac:dyDescent="0.25">
      <c r="A18" s="129" t="s">
        <v>47</v>
      </c>
      <c r="B18" s="130"/>
      <c r="C18" s="130"/>
      <c r="D18" s="130"/>
      <c r="E18" s="130"/>
      <c r="F18" s="130"/>
      <c r="H18" s="129" t="s">
        <v>48</v>
      </c>
      <c r="I18" s="130"/>
      <c r="J18" s="130"/>
      <c r="P18" s="84"/>
    </row>
    <row r="20" spans="1:16" ht="18" customHeight="1" x14ac:dyDescent="0.25">
      <c r="A20" s="117" t="s">
        <v>49</v>
      </c>
      <c r="B20" s="118"/>
      <c r="C20" s="118"/>
      <c r="D20" s="118"/>
      <c r="E20" s="119" t="s">
        <v>112</v>
      </c>
      <c r="F20" s="120"/>
      <c r="G20" s="120"/>
      <c r="H20" s="120"/>
    </row>
    <row r="21" spans="1:16" ht="9" customHeight="1" x14ac:dyDescent="0.25">
      <c r="A21" s="19"/>
      <c r="B21" s="19"/>
      <c r="C21" s="20"/>
    </row>
    <row r="22" spans="1:16" ht="18" customHeight="1" x14ac:dyDescent="0.25">
      <c r="A22" s="133" t="s">
        <v>50</v>
      </c>
      <c r="B22" s="134"/>
      <c r="C22" s="21" t="s">
        <v>51</v>
      </c>
      <c r="D22" s="36"/>
      <c r="E22" s="22"/>
      <c r="F22" s="23"/>
      <c r="G22" s="24"/>
      <c r="H22" s="23"/>
    </row>
    <row r="23" spans="1:16" ht="9" customHeight="1" thickBot="1" x14ac:dyDescent="0.3">
      <c r="A23" s="18"/>
      <c r="B23" s="18"/>
      <c r="C23" s="20"/>
    </row>
    <row r="24" spans="1:16" ht="18" customHeight="1" x14ac:dyDescent="0.25">
      <c r="A24" s="37" t="s">
        <v>52</v>
      </c>
      <c r="B24" s="264"/>
      <c r="C24" s="265"/>
      <c r="D24" s="265"/>
      <c r="E24" s="265"/>
      <c r="F24" s="265"/>
      <c r="G24" s="265"/>
      <c r="H24" s="265"/>
      <c r="I24" s="265"/>
      <c r="J24" s="266"/>
    </row>
    <row r="25" spans="1:16" ht="18" customHeight="1" x14ac:dyDescent="0.25">
      <c r="B25" s="267"/>
      <c r="C25" s="268"/>
      <c r="D25" s="268"/>
      <c r="E25" s="268"/>
      <c r="F25" s="268"/>
      <c r="G25" s="268"/>
      <c r="H25" s="268"/>
      <c r="I25" s="268"/>
      <c r="J25" s="269"/>
    </row>
    <row r="26" spans="1:16" ht="18" customHeight="1" x14ac:dyDescent="0.25">
      <c r="B26" s="267"/>
      <c r="C26" s="268"/>
      <c r="D26" s="268"/>
      <c r="E26" s="268"/>
      <c r="F26" s="268"/>
      <c r="G26" s="268"/>
      <c r="H26" s="268"/>
      <c r="I26" s="268"/>
      <c r="J26" s="269"/>
    </row>
    <row r="27" spans="1:16" ht="18" customHeight="1" thickBot="1" x14ac:dyDescent="0.3">
      <c r="B27" s="270"/>
      <c r="C27" s="271"/>
      <c r="D27" s="271"/>
      <c r="E27" s="271"/>
      <c r="F27" s="271"/>
      <c r="G27" s="271"/>
      <c r="H27" s="271"/>
      <c r="I27" s="271"/>
      <c r="J27" s="272"/>
    </row>
    <row r="28" spans="1:16" s="30" customFormat="1" ht="18" customHeight="1" x14ac:dyDescent="0.3">
      <c r="A28" s="273"/>
      <c r="B28" s="274"/>
      <c r="C28" s="274"/>
      <c r="D28" s="274"/>
      <c r="E28" s="274"/>
      <c r="F28" s="274"/>
      <c r="G28" s="274"/>
      <c r="H28" s="274"/>
      <c r="I28" s="274"/>
      <c r="J28" s="274"/>
      <c r="P28" s="86"/>
    </row>
    <row r="29" spans="1:16" s="26" customFormat="1" ht="18" customHeight="1" x14ac:dyDescent="0.3">
      <c r="A29" s="46" t="s">
        <v>53</v>
      </c>
      <c r="B29" s="48"/>
      <c r="C29" s="48"/>
      <c r="D29" s="48"/>
      <c r="E29" s="48"/>
      <c r="F29" s="48"/>
      <c r="G29" s="48"/>
      <c r="H29" s="48"/>
      <c r="I29" s="48"/>
      <c r="J29" s="48"/>
      <c r="P29" s="87"/>
    </row>
    <row r="30" spans="1:16" s="26" customFormat="1" ht="39.75" customHeight="1" x14ac:dyDescent="0.3">
      <c r="A30" s="146" t="s">
        <v>92</v>
      </c>
      <c r="B30" s="146"/>
      <c r="C30" s="146"/>
      <c r="D30" s="146"/>
      <c r="E30" s="146"/>
      <c r="F30" s="146"/>
      <c r="G30" s="146"/>
      <c r="H30" s="146"/>
      <c r="I30" s="146"/>
      <c r="J30" s="146"/>
      <c r="P30" s="87"/>
    </row>
    <row r="31" spans="1:16" s="26" customFormat="1" ht="18" customHeight="1" x14ac:dyDescent="0.3">
      <c r="A31" s="46" t="s">
        <v>54</v>
      </c>
      <c r="B31" s="48"/>
      <c r="C31" s="48"/>
      <c r="D31" s="48"/>
      <c r="E31" s="48"/>
      <c r="F31" s="48"/>
      <c r="G31" s="48"/>
      <c r="H31" s="48"/>
      <c r="I31" s="48"/>
      <c r="J31" s="48"/>
      <c r="P31" s="87"/>
    </row>
    <row r="32" spans="1:16" s="26" customFormat="1" ht="18" customHeight="1" x14ac:dyDescent="0.3">
      <c r="A32" s="146" t="s">
        <v>68</v>
      </c>
      <c r="B32" s="147"/>
      <c r="C32" s="147"/>
      <c r="D32" s="147"/>
      <c r="E32" s="147"/>
      <c r="F32" s="147"/>
      <c r="G32" s="147"/>
      <c r="H32" s="147"/>
      <c r="I32" s="147"/>
      <c r="J32" s="147"/>
      <c r="P32" s="87"/>
    </row>
    <row r="33" spans="1:16" s="26" customFormat="1" ht="22.35" customHeight="1" x14ac:dyDescent="0.3">
      <c r="A33" s="148"/>
      <c r="B33" s="149"/>
      <c r="C33" s="149"/>
      <c r="D33" s="149"/>
      <c r="E33" s="149"/>
      <c r="F33" s="149"/>
      <c r="G33" s="149"/>
      <c r="H33" s="149"/>
      <c r="I33" s="149"/>
      <c r="J33" s="149"/>
      <c r="P33" s="87"/>
    </row>
    <row r="34" spans="1:16" s="26" customFormat="1" ht="14.4" x14ac:dyDescent="0.3">
      <c r="A34" s="148"/>
      <c r="B34" s="149"/>
      <c r="C34" s="149"/>
      <c r="D34" s="149"/>
      <c r="E34" s="149"/>
      <c r="F34" s="149"/>
      <c r="G34" s="149"/>
      <c r="H34" s="149"/>
      <c r="I34" s="149"/>
      <c r="J34" s="149"/>
      <c r="P34" s="87"/>
    </row>
    <row r="35" spans="1:16" s="26" customFormat="1" ht="18" customHeight="1" x14ac:dyDescent="0.3">
      <c r="A35" s="131"/>
      <c r="B35" s="132"/>
      <c r="C35" s="132"/>
      <c r="D35" s="132"/>
      <c r="E35" s="132"/>
      <c r="F35" s="132"/>
      <c r="G35" s="132"/>
      <c r="H35" s="132"/>
      <c r="I35" s="132"/>
      <c r="J35" s="132"/>
      <c r="P35" s="87"/>
    </row>
    <row r="36" spans="1:16" s="26" customFormat="1" ht="18" customHeight="1" x14ac:dyDescent="0.3">
      <c r="A36" s="131"/>
      <c r="B36" s="132"/>
      <c r="C36" s="132"/>
      <c r="D36" s="132"/>
      <c r="E36" s="132"/>
      <c r="F36" s="132"/>
      <c r="G36" s="132"/>
      <c r="H36" s="132"/>
      <c r="I36" s="132"/>
      <c r="J36" s="132"/>
      <c r="P36" s="87"/>
    </row>
    <row r="37" spans="1:16" s="26" customFormat="1" ht="30.6" customHeight="1" x14ac:dyDescent="0.3">
      <c r="A37" s="131"/>
      <c r="B37" s="132"/>
      <c r="C37" s="132"/>
      <c r="D37" s="132"/>
      <c r="E37" s="132"/>
      <c r="F37" s="132"/>
      <c r="G37" s="132"/>
      <c r="H37" s="132"/>
      <c r="I37" s="132"/>
      <c r="J37" s="132"/>
      <c r="P37" s="87"/>
    </row>
    <row r="38" spans="1:16" s="26" customFormat="1" ht="21" customHeight="1" x14ac:dyDescent="0.3">
      <c r="A38" s="131"/>
      <c r="B38" s="132"/>
      <c r="C38" s="132"/>
      <c r="D38" s="132"/>
      <c r="E38" s="132"/>
      <c r="F38" s="132"/>
      <c r="G38" s="132"/>
      <c r="H38" s="132"/>
      <c r="I38" s="132"/>
      <c r="J38" s="132"/>
      <c r="P38" s="87"/>
    </row>
    <row r="39" spans="1:16" s="26" customFormat="1" ht="18" customHeight="1" x14ac:dyDescent="0.3">
      <c r="A39" s="148"/>
      <c r="B39" s="149"/>
      <c r="C39" s="149"/>
      <c r="D39" s="149"/>
      <c r="E39" s="149"/>
      <c r="F39" s="149"/>
      <c r="G39" s="149"/>
      <c r="H39" s="149"/>
      <c r="I39" s="149"/>
      <c r="J39" s="149"/>
      <c r="P39" s="87"/>
    </row>
    <row r="40" spans="1:16" s="26" customFormat="1" ht="18" customHeight="1" x14ac:dyDescent="0.3">
      <c r="A40" s="131"/>
      <c r="B40" s="132"/>
      <c r="C40" s="132"/>
      <c r="D40" s="132"/>
      <c r="E40" s="132"/>
      <c r="F40" s="132"/>
      <c r="G40" s="132"/>
      <c r="H40" s="132"/>
      <c r="I40" s="132"/>
      <c r="J40" s="132"/>
      <c r="P40" s="87"/>
    </row>
    <row r="41" spans="1:16" s="30" customFormat="1" ht="18" customHeight="1" x14ac:dyDescent="0.2">
      <c r="P41" s="86"/>
    </row>
    <row r="42" spans="1:16" s="30" customFormat="1" ht="18" customHeight="1" x14ac:dyDescent="0.2">
      <c r="P42" s="86"/>
    </row>
    <row r="43" spans="1:16" s="30" customFormat="1" ht="18" customHeight="1" x14ac:dyDescent="0.2">
      <c r="P43" s="86"/>
    </row>
    <row r="44" spans="1:16" s="30" customFormat="1" ht="18" customHeight="1" x14ac:dyDescent="0.2">
      <c r="P44" s="86"/>
    </row>
  </sheetData>
  <sheetProtection algorithmName="SHA-512" hashValue="m5jCaNnUSI85AvQkB+8bNJWrc2pN2QW0zPg3ahpET7stHzIeHRxSxRyuf88B5J0/WSqgTr4zatoLePOSf0UnkQ==" saltValue="yzWZ3uKCcheXEvxAR7WW6A=="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700-000000000000}">
      <formula1>"2023"</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I10:J10" xr:uid="{00000000-0002-0000-07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1"/>
  <sheetViews>
    <sheetView showGridLines="0" zoomScaleNormal="100" workbookViewId="0">
      <selection activeCell="A34" sqref="A34:J34"/>
    </sheetView>
  </sheetViews>
  <sheetFormatPr defaultColWidth="9.44140625" defaultRowHeight="18" customHeight="1" x14ac:dyDescent="0.25"/>
  <cols>
    <col min="1" max="1" width="9.44140625" style="9" customWidth="1"/>
    <col min="2" max="8" width="9.44140625" style="9"/>
    <col min="9" max="10" width="10.5546875" style="9" customWidth="1"/>
    <col min="11" max="16384" width="9.44140625" style="9"/>
  </cols>
  <sheetData>
    <row r="1" spans="1:10" ht="18" customHeight="1" x14ac:dyDescent="0.25">
      <c r="C1" s="50"/>
    </row>
    <row r="2" spans="1:10" ht="18" customHeight="1" x14ac:dyDescent="0.25">
      <c r="C2" s="11" t="s">
        <v>32</v>
      </c>
      <c r="J2" s="12" t="s">
        <v>33</v>
      </c>
    </row>
    <row r="3" spans="1:10" ht="18" customHeight="1" x14ac:dyDescent="0.25">
      <c r="C3" s="13" t="s">
        <v>34</v>
      </c>
      <c r="J3" s="14">
        <v>44927</v>
      </c>
    </row>
    <row r="6" spans="1:10" s="46" customFormat="1" ht="18" customHeight="1" x14ac:dyDescent="0.3">
      <c r="A6" s="105" t="s">
        <v>55</v>
      </c>
      <c r="B6" s="106"/>
      <c r="C6" s="107"/>
      <c r="D6" s="107"/>
      <c r="E6" s="107"/>
      <c r="F6" s="107"/>
      <c r="G6" s="107"/>
      <c r="H6" s="107"/>
      <c r="I6" s="107"/>
      <c r="J6" s="107"/>
    </row>
    <row r="7" spans="1:10" s="46" customFormat="1" ht="18" customHeight="1" x14ac:dyDescent="0.3">
      <c r="A7" s="108" t="s">
        <v>58</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38</v>
      </c>
      <c r="E10" s="113"/>
      <c r="F10" s="33" t="s">
        <v>124</v>
      </c>
      <c r="G10" s="114" t="s">
        <v>39</v>
      </c>
      <c r="H10" s="115"/>
      <c r="I10" s="116" t="s">
        <v>40</v>
      </c>
      <c r="J10" s="116"/>
    </row>
    <row r="11" spans="1:10" ht="18" customHeight="1" thickBot="1" x14ac:dyDescent="0.3"/>
    <row r="12" spans="1:10" s="37" customFormat="1" ht="18" customHeight="1" x14ac:dyDescent="0.25">
      <c r="A12" s="280" t="s">
        <v>41</v>
      </c>
      <c r="B12" s="281"/>
      <c r="C12" s="281"/>
      <c r="D12" s="281"/>
      <c r="E12" s="281"/>
      <c r="F12" s="281"/>
      <c r="G12" s="281"/>
      <c r="H12" s="282"/>
      <c r="I12" s="99" t="s">
        <v>44</v>
      </c>
      <c r="J12" s="100"/>
    </row>
    <row r="13" spans="1:10" ht="18" customHeight="1" x14ac:dyDescent="0.25">
      <c r="A13" s="283" t="s">
        <v>59</v>
      </c>
      <c r="B13" s="284"/>
      <c r="C13" s="284"/>
      <c r="D13" s="284"/>
      <c r="E13" s="284"/>
      <c r="F13" s="284"/>
      <c r="G13" s="284"/>
      <c r="H13" s="285"/>
      <c r="I13" s="276">
        <v>15974</v>
      </c>
      <c r="J13" s="277"/>
    </row>
    <row r="14" spans="1:10" ht="18" customHeight="1" x14ac:dyDescent="0.25">
      <c r="A14" s="283" t="s">
        <v>120</v>
      </c>
      <c r="B14" s="284"/>
      <c r="C14" s="284"/>
      <c r="D14" s="284"/>
      <c r="E14" s="284"/>
      <c r="F14" s="284"/>
      <c r="G14" s="284"/>
      <c r="H14" s="285"/>
      <c r="I14" s="276">
        <f>G14*H14</f>
        <v>0</v>
      </c>
      <c r="J14" s="277"/>
    </row>
    <row r="15" spans="1:10" ht="18" customHeight="1" x14ac:dyDescent="0.25">
      <c r="A15" s="283" t="s">
        <v>121</v>
      </c>
      <c r="B15" s="284"/>
      <c r="C15" s="284"/>
      <c r="D15" s="284"/>
      <c r="E15" s="284"/>
      <c r="F15" s="284"/>
      <c r="G15" s="284"/>
      <c r="H15" s="285"/>
      <c r="I15" s="276">
        <v>0</v>
      </c>
      <c r="J15" s="277"/>
    </row>
    <row r="16" spans="1:10" ht="18" customHeight="1" x14ac:dyDescent="0.25">
      <c r="A16" s="283" t="s">
        <v>132</v>
      </c>
      <c r="B16" s="284"/>
      <c r="C16" s="284"/>
      <c r="D16" s="284"/>
      <c r="E16" s="284"/>
      <c r="F16" s="284"/>
      <c r="G16" s="284"/>
      <c r="H16" s="285"/>
      <c r="I16" s="276">
        <v>0</v>
      </c>
      <c r="J16" s="277"/>
    </row>
    <row r="17" spans="1:10" s="37" customFormat="1" ht="18" customHeight="1" thickBot="1" x14ac:dyDescent="0.3">
      <c r="A17" s="286" t="s">
        <v>45</v>
      </c>
      <c r="B17" s="287"/>
      <c r="C17" s="287"/>
      <c r="D17" s="287"/>
      <c r="E17" s="287"/>
      <c r="F17" s="287"/>
      <c r="G17" s="287"/>
      <c r="H17" s="288"/>
      <c r="I17" s="123">
        <f>SUM(I13:J16)</f>
        <v>15974</v>
      </c>
      <c r="J17" s="124"/>
    </row>
    <row r="19" spans="1:10" s="18" customFormat="1" ht="75" customHeight="1" x14ac:dyDescent="0.25">
      <c r="A19" s="278" t="s">
        <v>46</v>
      </c>
      <c r="B19" s="279"/>
      <c r="C19" s="279"/>
      <c r="D19" s="279"/>
      <c r="E19" s="279"/>
      <c r="F19" s="279"/>
      <c r="G19" s="279"/>
      <c r="H19" s="279"/>
      <c r="I19" s="279"/>
      <c r="J19" s="279"/>
    </row>
    <row r="20" spans="1:10" ht="18" customHeight="1" thickBot="1" x14ac:dyDescent="0.3">
      <c r="A20" s="127"/>
      <c r="B20" s="128"/>
      <c r="C20" s="128"/>
      <c r="D20" s="128"/>
      <c r="E20" s="128"/>
      <c r="F20" s="128"/>
      <c r="H20" s="127"/>
      <c r="I20" s="128"/>
      <c r="J20" s="128"/>
    </row>
    <row r="21" spans="1:10" s="37" customFormat="1" ht="18" customHeight="1" x14ac:dyDescent="0.25">
      <c r="A21" s="129" t="s">
        <v>47</v>
      </c>
      <c r="B21" s="130"/>
      <c r="C21" s="130"/>
      <c r="D21" s="130"/>
      <c r="E21" s="130"/>
      <c r="F21" s="130"/>
      <c r="H21" s="129" t="s">
        <v>48</v>
      </c>
      <c r="I21" s="130"/>
      <c r="J21" s="130"/>
    </row>
    <row r="23" spans="1:10" ht="18" customHeight="1" x14ac:dyDescent="0.25">
      <c r="A23" s="117" t="s">
        <v>49</v>
      </c>
      <c r="B23" s="118"/>
      <c r="C23" s="118"/>
      <c r="D23" s="118"/>
      <c r="E23" s="119" t="s">
        <v>114</v>
      </c>
      <c r="F23" s="120"/>
      <c r="G23" s="120"/>
      <c r="H23" s="120"/>
    </row>
    <row r="24" spans="1:10" ht="9" customHeight="1" x14ac:dyDescent="0.25">
      <c r="A24" s="19"/>
      <c r="B24" s="19"/>
      <c r="C24" s="20"/>
    </row>
    <row r="25" spans="1:10" ht="18" customHeight="1" x14ac:dyDescent="0.25">
      <c r="A25" s="133" t="s">
        <v>50</v>
      </c>
      <c r="B25" s="134"/>
      <c r="C25" s="21" t="s">
        <v>51</v>
      </c>
      <c r="D25" s="36"/>
      <c r="E25" s="22"/>
      <c r="F25" s="23"/>
      <c r="G25" s="24"/>
      <c r="H25" s="23"/>
    </row>
    <row r="26" spans="1:10" ht="9" customHeight="1" thickBot="1" x14ac:dyDescent="0.3">
      <c r="A26" s="18"/>
      <c r="B26" s="18"/>
      <c r="C26" s="20"/>
    </row>
    <row r="27" spans="1:10" ht="18" customHeight="1" x14ac:dyDescent="0.25">
      <c r="A27" s="37" t="s">
        <v>52</v>
      </c>
      <c r="B27" s="264"/>
      <c r="C27" s="265"/>
      <c r="D27" s="265"/>
      <c r="E27" s="265"/>
      <c r="F27" s="265"/>
      <c r="G27" s="265"/>
      <c r="H27" s="265"/>
      <c r="I27" s="265"/>
      <c r="J27" s="266"/>
    </row>
    <row r="28" spans="1:10" ht="18" customHeight="1" x14ac:dyDescent="0.25">
      <c r="B28" s="267"/>
      <c r="C28" s="268"/>
      <c r="D28" s="268"/>
      <c r="E28" s="268"/>
      <c r="F28" s="268"/>
      <c r="G28" s="268"/>
      <c r="H28" s="268"/>
      <c r="I28" s="268"/>
      <c r="J28" s="269"/>
    </row>
    <row r="29" spans="1:10" ht="18" customHeight="1" x14ac:dyDescent="0.25">
      <c r="B29" s="267"/>
      <c r="C29" s="268"/>
      <c r="D29" s="268"/>
      <c r="E29" s="268"/>
      <c r="F29" s="268"/>
      <c r="G29" s="268"/>
      <c r="H29" s="268"/>
      <c r="I29" s="268"/>
      <c r="J29" s="269"/>
    </row>
    <row r="30" spans="1:10" ht="18" customHeight="1" thickBot="1" x14ac:dyDescent="0.3">
      <c r="B30" s="270"/>
      <c r="C30" s="271"/>
      <c r="D30" s="271"/>
      <c r="E30" s="271"/>
      <c r="F30" s="271"/>
      <c r="G30" s="271"/>
      <c r="H30" s="271"/>
      <c r="I30" s="271"/>
      <c r="J30" s="272"/>
    </row>
    <row r="31" spans="1:10" ht="18" customHeight="1" x14ac:dyDescent="0.25">
      <c r="B31" s="25"/>
      <c r="C31" s="25"/>
      <c r="D31" s="25"/>
      <c r="E31" s="25"/>
      <c r="F31" s="25"/>
      <c r="G31" s="25"/>
      <c r="H31" s="25"/>
      <c r="I31" s="25"/>
      <c r="J31" s="25"/>
    </row>
    <row r="32" spans="1:10" s="26" customFormat="1" ht="18" customHeight="1" x14ac:dyDescent="0.3">
      <c r="A32" s="46" t="s">
        <v>53</v>
      </c>
      <c r="B32" s="48"/>
      <c r="C32" s="48"/>
      <c r="D32" s="48"/>
      <c r="E32" s="48"/>
      <c r="F32" s="48"/>
      <c r="G32" s="48"/>
      <c r="H32" s="48"/>
      <c r="I32" s="48"/>
      <c r="J32" s="48"/>
    </row>
    <row r="33" spans="1:10" s="26" customFormat="1" ht="45.6" customHeight="1" x14ac:dyDescent="0.3">
      <c r="A33" s="289" t="s">
        <v>118</v>
      </c>
      <c r="B33" s="289"/>
      <c r="C33" s="289"/>
      <c r="D33" s="289"/>
      <c r="E33" s="289"/>
      <c r="F33" s="289"/>
      <c r="G33" s="289"/>
      <c r="H33" s="289"/>
      <c r="I33" s="289"/>
      <c r="J33" s="289"/>
    </row>
    <row r="34" spans="1:10" s="26" customFormat="1" ht="43.35" customHeight="1" x14ac:dyDescent="0.3">
      <c r="A34" s="289" t="s">
        <v>117</v>
      </c>
      <c r="B34" s="289"/>
      <c r="C34" s="289"/>
      <c r="D34" s="289"/>
      <c r="E34" s="289"/>
      <c r="F34" s="289"/>
      <c r="G34" s="289"/>
      <c r="H34" s="289"/>
      <c r="I34" s="289"/>
      <c r="J34" s="289"/>
    </row>
    <row r="35" spans="1:10" s="26" customFormat="1" ht="29.1" customHeight="1" x14ac:dyDescent="0.3">
      <c r="A35" s="290" t="s">
        <v>119</v>
      </c>
      <c r="B35" s="291"/>
      <c r="C35" s="291"/>
      <c r="D35" s="291"/>
      <c r="E35" s="291"/>
      <c r="F35" s="291"/>
      <c r="G35" s="291"/>
      <c r="H35" s="291"/>
      <c r="I35" s="291"/>
      <c r="J35" s="291"/>
    </row>
    <row r="36" spans="1:10" s="289" customFormat="1" ht="29.1" customHeight="1" x14ac:dyDescent="0.3">
      <c r="A36" s="289" t="s">
        <v>127</v>
      </c>
    </row>
    <row r="37" spans="1:10" s="26" customFormat="1" ht="18" customHeight="1" x14ac:dyDescent="0.3">
      <c r="A37" s="46" t="s">
        <v>54</v>
      </c>
      <c r="B37" s="48"/>
      <c r="C37" s="48"/>
      <c r="D37" s="48"/>
      <c r="E37" s="48"/>
      <c r="F37" s="48"/>
      <c r="G37" s="48"/>
      <c r="H37" s="48"/>
      <c r="I37" s="48"/>
      <c r="J37" s="48"/>
    </row>
    <row r="38" spans="1:10" s="26" customFormat="1" ht="18" customHeight="1" x14ac:dyDescent="0.3">
      <c r="A38" s="146" t="s">
        <v>68</v>
      </c>
      <c r="B38" s="147"/>
      <c r="C38" s="147"/>
      <c r="D38" s="147"/>
      <c r="E38" s="147"/>
      <c r="F38" s="147"/>
      <c r="G38" s="147"/>
      <c r="H38" s="147"/>
      <c r="I38" s="147"/>
      <c r="J38" s="147"/>
    </row>
    <row r="39" spans="1:10" s="26" customFormat="1" ht="22.35" customHeight="1" x14ac:dyDescent="0.3">
      <c r="A39" s="148"/>
      <c r="B39" s="149"/>
      <c r="C39" s="149"/>
      <c r="D39" s="149"/>
      <c r="E39" s="149"/>
      <c r="F39" s="149"/>
      <c r="G39" s="149"/>
      <c r="H39" s="149"/>
      <c r="I39" s="149"/>
      <c r="J39" s="149"/>
    </row>
    <row r="40" spans="1:10" s="26" customFormat="1" ht="14.4" x14ac:dyDescent="0.3">
      <c r="A40" s="148"/>
      <c r="B40" s="149"/>
      <c r="C40" s="149"/>
      <c r="D40" s="149"/>
      <c r="E40" s="149"/>
      <c r="F40" s="149"/>
      <c r="G40" s="149"/>
      <c r="H40" s="149"/>
      <c r="I40" s="149"/>
      <c r="J40" s="149"/>
    </row>
    <row r="41" spans="1:10" s="26" customFormat="1" ht="18" customHeight="1" x14ac:dyDescent="0.3">
      <c r="A41" s="131"/>
      <c r="B41" s="132"/>
      <c r="C41" s="132"/>
      <c r="D41" s="132"/>
      <c r="E41" s="132"/>
      <c r="F41" s="132"/>
      <c r="G41" s="132"/>
      <c r="H41" s="132"/>
      <c r="I41" s="132"/>
      <c r="J41" s="132"/>
    </row>
    <row r="42" spans="1:10" s="26" customFormat="1" ht="18" customHeight="1" x14ac:dyDescent="0.3">
      <c r="A42" s="131"/>
      <c r="B42" s="132"/>
      <c r="C42" s="132"/>
      <c r="D42" s="132"/>
      <c r="E42" s="132"/>
      <c r="F42" s="132"/>
      <c r="G42" s="132"/>
      <c r="H42" s="132"/>
      <c r="I42" s="132"/>
      <c r="J42" s="132"/>
    </row>
    <row r="43" spans="1:10" s="26" customFormat="1" ht="30.6" customHeight="1" x14ac:dyDescent="0.3">
      <c r="A43" s="131"/>
      <c r="B43" s="132"/>
      <c r="C43" s="132"/>
      <c r="D43" s="132"/>
      <c r="E43" s="132"/>
      <c r="F43" s="132"/>
      <c r="G43" s="132"/>
      <c r="H43" s="132"/>
      <c r="I43" s="132"/>
      <c r="J43" s="132"/>
    </row>
    <row r="44" spans="1:10" s="26" customFormat="1" ht="21" customHeight="1" x14ac:dyDescent="0.3">
      <c r="A44" s="131"/>
      <c r="B44" s="132"/>
      <c r="C44" s="132"/>
      <c r="D44" s="132"/>
      <c r="E44" s="132"/>
      <c r="F44" s="132"/>
      <c r="G44" s="132"/>
      <c r="H44" s="132"/>
      <c r="I44" s="132"/>
      <c r="J44" s="132"/>
    </row>
    <row r="45" spans="1:10" s="26" customFormat="1" ht="18" customHeight="1" x14ac:dyDescent="0.3">
      <c r="A45" s="148"/>
      <c r="B45" s="149"/>
      <c r="C45" s="149"/>
      <c r="D45" s="149"/>
      <c r="E45" s="149"/>
      <c r="F45" s="149"/>
      <c r="G45" s="149"/>
      <c r="H45" s="149"/>
      <c r="I45" s="149"/>
      <c r="J45" s="149"/>
    </row>
    <row r="46" spans="1:10" s="26" customFormat="1" ht="18" customHeight="1" x14ac:dyDescent="0.3">
      <c r="A46" s="131"/>
      <c r="B46" s="132"/>
      <c r="C46" s="132"/>
      <c r="D46" s="132"/>
      <c r="E46" s="132"/>
      <c r="F46" s="132"/>
      <c r="G46" s="132"/>
      <c r="H46" s="132"/>
      <c r="I46" s="132"/>
      <c r="J46" s="132"/>
    </row>
    <row r="47" spans="1:10" s="26" customFormat="1" ht="18" customHeight="1" x14ac:dyDescent="0.3">
      <c r="A47" s="131"/>
      <c r="B47" s="132"/>
      <c r="C47" s="132"/>
      <c r="D47" s="132"/>
      <c r="E47" s="132"/>
      <c r="F47" s="132"/>
      <c r="G47" s="132"/>
      <c r="H47" s="132"/>
      <c r="I47" s="132"/>
      <c r="J47" s="132"/>
    </row>
    <row r="48" spans="1:10" s="26" customFormat="1" ht="26.85" customHeight="1" x14ac:dyDescent="0.3">
      <c r="A48" s="131"/>
      <c r="B48" s="132"/>
      <c r="C48" s="132"/>
      <c r="D48" s="132"/>
      <c r="E48" s="132"/>
      <c r="F48" s="132"/>
      <c r="G48" s="132"/>
      <c r="H48" s="132"/>
      <c r="I48" s="132"/>
      <c r="J48" s="132"/>
    </row>
    <row r="49" spans="1:10" s="26" customFormat="1" ht="25.35" customHeight="1" x14ac:dyDescent="0.3">
      <c r="A49" s="131"/>
      <c r="B49" s="132"/>
      <c r="C49" s="132"/>
      <c r="D49" s="132"/>
      <c r="E49" s="132"/>
      <c r="F49" s="132"/>
      <c r="G49" s="132"/>
      <c r="H49" s="132"/>
      <c r="I49" s="132"/>
      <c r="J49" s="132"/>
    </row>
    <row r="50" spans="1:10" s="26" customFormat="1" ht="18" customHeight="1" x14ac:dyDescent="0.3">
      <c r="A50" s="131"/>
      <c r="B50" s="132"/>
      <c r="C50" s="132"/>
      <c r="D50" s="132"/>
      <c r="E50" s="132"/>
      <c r="F50" s="132"/>
      <c r="G50" s="132"/>
      <c r="H50" s="132"/>
      <c r="I50" s="132"/>
      <c r="J50" s="132"/>
    </row>
    <row r="51" spans="1:10" s="26" customFormat="1" ht="18" customHeight="1" x14ac:dyDescent="0.3">
      <c r="A51" s="131"/>
      <c r="B51" s="132"/>
      <c r="C51" s="132"/>
      <c r="D51" s="132"/>
      <c r="E51" s="132"/>
      <c r="F51" s="132"/>
      <c r="G51" s="132"/>
      <c r="H51" s="132"/>
      <c r="I51" s="132"/>
      <c r="J51" s="132"/>
    </row>
    <row r="52" spans="1:10" s="26" customFormat="1" ht="18" customHeight="1" x14ac:dyDescent="0.3">
      <c r="A52" s="131"/>
      <c r="B52" s="132"/>
      <c r="C52" s="132"/>
      <c r="D52" s="132"/>
      <c r="E52" s="132"/>
      <c r="F52" s="132"/>
      <c r="G52" s="132"/>
      <c r="H52" s="132"/>
      <c r="I52" s="132"/>
      <c r="J52" s="132"/>
    </row>
    <row r="53" spans="1:10" s="26" customFormat="1" ht="18" customHeight="1" x14ac:dyDescent="0.3">
      <c r="A53" s="131"/>
      <c r="B53" s="132"/>
      <c r="C53" s="132"/>
      <c r="D53" s="132"/>
      <c r="E53" s="132"/>
      <c r="F53" s="132"/>
      <c r="G53" s="132"/>
      <c r="H53" s="132"/>
      <c r="I53" s="132"/>
      <c r="J53" s="132"/>
    </row>
    <row r="54" spans="1:10" s="26" customFormat="1" ht="18" customHeight="1" x14ac:dyDescent="0.3">
      <c r="A54" s="148"/>
      <c r="B54" s="149"/>
      <c r="C54" s="149"/>
      <c r="D54" s="149"/>
      <c r="E54" s="149"/>
      <c r="F54" s="149"/>
      <c r="G54" s="149"/>
      <c r="H54" s="149"/>
      <c r="I54" s="149"/>
      <c r="J54" s="149"/>
    </row>
    <row r="55" spans="1:10" s="27" customFormat="1" ht="18" customHeight="1" x14ac:dyDescent="0.3">
      <c r="A55" s="131"/>
      <c r="B55" s="132"/>
      <c r="C55" s="132"/>
      <c r="D55" s="132"/>
      <c r="E55" s="132"/>
      <c r="F55" s="132"/>
      <c r="G55" s="132"/>
      <c r="H55" s="132"/>
      <c r="I55" s="132"/>
      <c r="J55" s="132"/>
    </row>
    <row r="56" spans="1:10" s="27" customFormat="1" ht="37.35" customHeight="1" x14ac:dyDescent="0.3">
      <c r="A56" s="131"/>
      <c r="B56" s="132"/>
      <c r="C56" s="132"/>
      <c r="D56" s="132"/>
      <c r="E56" s="132"/>
      <c r="F56" s="132"/>
      <c r="G56" s="132"/>
      <c r="H56" s="132"/>
      <c r="I56" s="132"/>
      <c r="J56" s="132"/>
    </row>
    <row r="57" spans="1:10" s="26" customFormat="1" ht="18" customHeight="1" x14ac:dyDescent="0.3">
      <c r="A57" s="148"/>
      <c r="B57" s="149"/>
      <c r="C57" s="149"/>
      <c r="D57" s="149"/>
      <c r="E57" s="149"/>
      <c r="F57" s="149"/>
      <c r="G57" s="149"/>
      <c r="H57" s="149"/>
      <c r="I57" s="149"/>
      <c r="J57" s="149"/>
    </row>
    <row r="58" spans="1:10" s="26" customFormat="1" ht="22.35" customHeight="1" x14ac:dyDescent="0.3">
      <c r="A58" s="131"/>
      <c r="B58" s="132"/>
      <c r="C58" s="132"/>
      <c r="D58" s="132"/>
      <c r="E58" s="132"/>
      <c r="F58" s="132"/>
      <c r="G58" s="132"/>
      <c r="H58" s="132"/>
      <c r="I58" s="132"/>
      <c r="J58" s="132"/>
    </row>
    <row r="59" spans="1:10" s="26" customFormat="1" ht="34.5" customHeight="1" x14ac:dyDescent="0.3">
      <c r="A59" s="131"/>
      <c r="B59" s="132"/>
      <c r="C59" s="132"/>
      <c r="D59" s="132"/>
      <c r="E59" s="132"/>
      <c r="F59" s="132"/>
      <c r="G59" s="132"/>
      <c r="H59" s="132"/>
      <c r="I59" s="132"/>
      <c r="J59" s="132"/>
    </row>
    <row r="60" spans="1:10" s="26" customFormat="1" ht="33" customHeight="1" x14ac:dyDescent="0.3">
      <c r="A60" s="131"/>
      <c r="B60" s="132"/>
      <c r="C60" s="132"/>
      <c r="D60" s="132"/>
      <c r="E60" s="132"/>
      <c r="F60" s="132"/>
      <c r="G60" s="132"/>
      <c r="H60" s="132"/>
      <c r="I60" s="132"/>
      <c r="J60" s="132"/>
    </row>
    <row r="61" spans="1:10" s="26" customFormat="1" ht="24.6" customHeight="1" x14ac:dyDescent="0.3">
      <c r="A61" s="131"/>
      <c r="B61" s="132"/>
      <c r="C61" s="132"/>
      <c r="D61" s="132"/>
      <c r="E61" s="132"/>
      <c r="F61" s="132"/>
      <c r="G61" s="132"/>
      <c r="H61" s="132"/>
      <c r="I61" s="132"/>
      <c r="J61" s="132"/>
    </row>
  </sheetData>
  <sheetProtection algorithmName="SHA-512" hashValue="xdMAWk3/SMz8HAVpF5+bk+H3OGPXm9VIled2qCUvoFkR5ln12/7Xd7OY5OEzruOz8jJHzDALUI7bhRO6H02yzQ==" saltValue="Mx6qXEyIZ9QJzDUUw5ppUw==" spinCount="100000" sheet="1" objects="1" scenarios="1"/>
  <mergeCells count="56">
    <mergeCell ref="A59:J59"/>
    <mergeCell ref="A60:J60"/>
    <mergeCell ref="A61:J61"/>
    <mergeCell ref="A53:J53"/>
    <mergeCell ref="A54:J54"/>
    <mergeCell ref="A55:J55"/>
    <mergeCell ref="A56:J56"/>
    <mergeCell ref="A57:J57"/>
    <mergeCell ref="A58:J58"/>
    <mergeCell ref="A52:J52"/>
    <mergeCell ref="A41:J41"/>
    <mergeCell ref="A42:J42"/>
    <mergeCell ref="A43:J43"/>
    <mergeCell ref="A44:J44"/>
    <mergeCell ref="A45:J45"/>
    <mergeCell ref="A46:J46"/>
    <mergeCell ref="A47:J47"/>
    <mergeCell ref="A48:J48"/>
    <mergeCell ref="A49:J49"/>
    <mergeCell ref="A50:J50"/>
    <mergeCell ref="A51:J51"/>
    <mergeCell ref="A40:J40"/>
    <mergeCell ref="A21:F21"/>
    <mergeCell ref="H21:J21"/>
    <mergeCell ref="A23:D23"/>
    <mergeCell ref="E23:H23"/>
    <mergeCell ref="A25:B25"/>
    <mergeCell ref="B27:J30"/>
    <mergeCell ref="A33:J33"/>
    <mergeCell ref="A38:J38"/>
    <mergeCell ref="A39:J39"/>
    <mergeCell ref="A34:J34"/>
    <mergeCell ref="A35:J35"/>
    <mergeCell ref="A36:XFD36"/>
    <mergeCell ref="A20:F20"/>
    <mergeCell ref="H20:J20"/>
    <mergeCell ref="I12:J12"/>
    <mergeCell ref="I14:J14"/>
    <mergeCell ref="I13:J13"/>
    <mergeCell ref="I17:J17"/>
    <mergeCell ref="A19:J19"/>
    <mergeCell ref="A12:H12"/>
    <mergeCell ref="A13:H13"/>
    <mergeCell ref="A14:H14"/>
    <mergeCell ref="A17:H17"/>
    <mergeCell ref="A15:H15"/>
    <mergeCell ref="I15:J15"/>
    <mergeCell ref="A16:H16"/>
    <mergeCell ref="I16:J16"/>
    <mergeCell ref="A6:J6"/>
    <mergeCell ref="A7:J7"/>
    <mergeCell ref="A8:J8"/>
    <mergeCell ref="A10:C10"/>
    <mergeCell ref="D10:E10"/>
    <mergeCell ref="G10:H10"/>
    <mergeCell ref="I10:J10"/>
  </mergeCells>
  <dataValidations count="3">
    <dataValidation type="list" allowBlank="1" showInputMessage="1" showErrorMessage="1" sqref="F10" xr:uid="{00000000-0002-0000-0800-000000000000}">
      <formula1>"2023"</formula1>
    </dataValidation>
    <dataValidation type="list" allowBlank="1" showInputMessage="1" showErrorMessage="1" sqref="I10:J10" xr:uid="{00000000-0002-0000-0800-000001000000}">
      <formula1>"Original, Supplemental, Adjustment"</formula1>
    </dataValidation>
    <dataValidation type="list" allowBlank="1" showInputMessage="1" showErrorMessage="1" sqref="D10" xr:uid="{00000000-0002-0000-08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showGridLines="0" zoomScaleNormal="100" workbookViewId="0">
      <selection activeCell="Q13" sqref="Q13"/>
    </sheetView>
  </sheetViews>
  <sheetFormatPr defaultColWidth="9.44140625" defaultRowHeight="18" customHeight="1" x14ac:dyDescent="0.25"/>
  <cols>
    <col min="1" max="8" width="9.44140625" style="9"/>
    <col min="9" max="10" width="10.5546875" style="9" customWidth="1"/>
    <col min="11" max="16384" width="9.44140625" style="9"/>
  </cols>
  <sheetData>
    <row r="1" spans="1:10" ht="18" customHeight="1" x14ac:dyDescent="0.25">
      <c r="C1" s="50"/>
    </row>
    <row r="2" spans="1:10" ht="18" customHeight="1" x14ac:dyDescent="0.25">
      <c r="C2" s="11" t="s">
        <v>32</v>
      </c>
      <c r="J2" s="12" t="s">
        <v>33</v>
      </c>
    </row>
    <row r="3" spans="1:10" ht="18" customHeight="1" x14ac:dyDescent="0.25">
      <c r="C3" s="13" t="s">
        <v>34</v>
      </c>
      <c r="J3" s="14">
        <v>44927</v>
      </c>
    </row>
    <row r="6" spans="1:10" s="46" customFormat="1" ht="18" customHeight="1" x14ac:dyDescent="0.3">
      <c r="A6" s="105" t="s">
        <v>55</v>
      </c>
      <c r="B6" s="106"/>
      <c r="C6" s="107"/>
      <c r="D6" s="107"/>
      <c r="E6" s="107"/>
      <c r="F6" s="107"/>
      <c r="G6" s="107"/>
      <c r="H6" s="107"/>
      <c r="I6" s="107"/>
      <c r="J6" s="107"/>
    </row>
    <row r="7" spans="1:10" s="46" customFormat="1" ht="18" customHeight="1" x14ac:dyDescent="0.3">
      <c r="A7" s="108" t="s">
        <v>61</v>
      </c>
      <c r="B7" s="109"/>
      <c r="C7" s="109"/>
      <c r="D7" s="109"/>
      <c r="E7" s="109"/>
      <c r="F7" s="109"/>
      <c r="G7" s="109"/>
      <c r="H7" s="109"/>
      <c r="I7" s="109"/>
      <c r="J7" s="109"/>
    </row>
    <row r="8" spans="1:10" ht="18" customHeight="1" x14ac:dyDescent="0.25">
      <c r="A8" s="110" t="s">
        <v>36</v>
      </c>
      <c r="B8" s="111"/>
      <c r="C8" s="111"/>
      <c r="D8" s="111"/>
      <c r="E8" s="111"/>
      <c r="F8" s="111"/>
      <c r="G8" s="111"/>
      <c r="H8" s="111"/>
      <c r="I8" s="111"/>
      <c r="J8" s="111"/>
    </row>
    <row r="10" spans="1:10" ht="18" customHeight="1" thickBot="1" x14ac:dyDescent="0.35">
      <c r="A10" s="112" t="s">
        <v>37</v>
      </c>
      <c r="B10" s="112"/>
      <c r="C10" s="112"/>
      <c r="D10" s="113" t="s">
        <v>38</v>
      </c>
      <c r="E10" s="113"/>
      <c r="F10" s="33" t="s">
        <v>124</v>
      </c>
      <c r="G10" s="292" t="s">
        <v>39</v>
      </c>
      <c r="H10" s="293"/>
      <c r="I10" s="116" t="s">
        <v>40</v>
      </c>
      <c r="J10" s="116"/>
    </row>
    <row r="11" spans="1:10" ht="18" customHeight="1" thickBot="1" x14ac:dyDescent="0.3"/>
    <row r="12" spans="1:10" s="37" customFormat="1" ht="18" customHeight="1" x14ac:dyDescent="0.3">
      <c r="A12" s="246" t="s">
        <v>41</v>
      </c>
      <c r="B12" s="247"/>
      <c r="C12" s="247"/>
      <c r="D12" s="247"/>
      <c r="E12" s="247"/>
      <c r="F12" s="247"/>
      <c r="G12" s="248"/>
      <c r="H12" s="249"/>
      <c r="I12" s="99" t="s">
        <v>44</v>
      </c>
      <c r="J12" s="100"/>
    </row>
    <row r="13" spans="1:10" ht="18" customHeight="1" thickBot="1" x14ac:dyDescent="0.3">
      <c r="A13" s="294" t="s">
        <v>70</v>
      </c>
      <c r="B13" s="295"/>
      <c r="C13" s="295"/>
      <c r="D13" s="295"/>
      <c r="E13" s="295"/>
      <c r="F13" s="295"/>
      <c r="G13" s="295"/>
      <c r="H13" s="296"/>
      <c r="I13" s="250"/>
      <c r="J13" s="251"/>
    </row>
    <row r="14" spans="1:10" s="37" customFormat="1" ht="18" customHeight="1" thickTop="1" thickBot="1" x14ac:dyDescent="0.3">
      <c r="A14" s="297" t="s">
        <v>45</v>
      </c>
      <c r="B14" s="298"/>
      <c r="C14" s="298"/>
      <c r="D14" s="298"/>
      <c r="E14" s="298"/>
      <c r="F14" s="298"/>
      <c r="G14" s="299"/>
      <c r="H14" s="300"/>
      <c r="I14" s="123">
        <f>SUM(I13:J13)</f>
        <v>0</v>
      </c>
      <c r="J14" s="124"/>
    </row>
    <row r="16" spans="1:10" s="18" customFormat="1" ht="75" customHeight="1" x14ac:dyDescent="0.25">
      <c r="A16" s="125" t="s">
        <v>46</v>
      </c>
      <c r="B16" s="126"/>
      <c r="C16" s="126"/>
      <c r="D16" s="126"/>
      <c r="E16" s="126"/>
      <c r="F16" s="126"/>
      <c r="G16" s="126"/>
      <c r="H16" s="126"/>
      <c r="I16" s="126"/>
      <c r="J16" s="126"/>
    </row>
    <row r="17" spans="1:10" ht="18" customHeight="1" thickBot="1" x14ac:dyDescent="0.3">
      <c r="A17" s="127"/>
      <c r="B17" s="128"/>
      <c r="C17" s="128"/>
      <c r="D17" s="128"/>
      <c r="E17" s="128"/>
      <c r="F17" s="128"/>
      <c r="H17" s="127"/>
      <c r="I17" s="128"/>
      <c r="J17" s="128"/>
    </row>
    <row r="18" spans="1:10" s="37" customFormat="1" ht="18" customHeight="1" x14ac:dyDescent="0.25">
      <c r="A18" s="129" t="s">
        <v>47</v>
      </c>
      <c r="B18" s="130"/>
      <c r="C18" s="130"/>
      <c r="D18" s="130"/>
      <c r="E18" s="130"/>
      <c r="F18" s="130"/>
      <c r="H18" s="129" t="s">
        <v>48</v>
      </c>
      <c r="I18" s="130"/>
      <c r="J18" s="130"/>
    </row>
    <row r="20" spans="1:10" ht="18" customHeight="1" x14ac:dyDescent="0.25">
      <c r="A20" s="117" t="s">
        <v>49</v>
      </c>
      <c r="B20" s="118"/>
      <c r="C20" s="118"/>
      <c r="D20" s="118"/>
      <c r="E20" s="119" t="s">
        <v>114</v>
      </c>
      <c r="F20" s="301"/>
      <c r="G20" s="301"/>
      <c r="H20" s="301"/>
    </row>
    <row r="21" spans="1:10" ht="9" customHeight="1" x14ac:dyDescent="0.25">
      <c r="A21" s="19"/>
      <c r="B21" s="19"/>
      <c r="C21" s="20"/>
    </row>
    <row r="22" spans="1:10" ht="18" customHeight="1" x14ac:dyDescent="0.25">
      <c r="A22" s="133" t="s">
        <v>50</v>
      </c>
      <c r="B22" s="134"/>
      <c r="C22" s="21" t="s">
        <v>51</v>
      </c>
      <c r="D22" s="36"/>
      <c r="E22" s="22"/>
      <c r="F22" s="23"/>
      <c r="G22" s="24"/>
      <c r="H22" s="23"/>
    </row>
    <row r="23" spans="1:10" ht="9" customHeight="1" thickBot="1" x14ac:dyDescent="0.3">
      <c r="A23" s="18"/>
      <c r="B23" s="18"/>
      <c r="C23" s="20"/>
    </row>
    <row r="24" spans="1:10" ht="18" customHeight="1" x14ac:dyDescent="0.25">
      <c r="A24" s="37" t="s">
        <v>52</v>
      </c>
      <c r="B24" s="264"/>
      <c r="C24" s="265"/>
      <c r="D24" s="265"/>
      <c r="E24" s="265"/>
      <c r="F24" s="265"/>
      <c r="G24" s="265"/>
      <c r="H24" s="265"/>
      <c r="I24" s="265"/>
      <c r="J24" s="266"/>
    </row>
    <row r="25" spans="1:10" ht="18" customHeight="1" x14ac:dyDescent="0.25">
      <c r="B25" s="267"/>
      <c r="C25" s="268"/>
      <c r="D25" s="268"/>
      <c r="E25" s="268"/>
      <c r="F25" s="268"/>
      <c r="G25" s="268"/>
      <c r="H25" s="268"/>
      <c r="I25" s="268"/>
      <c r="J25" s="269"/>
    </row>
    <row r="26" spans="1:10" ht="18" customHeight="1" x14ac:dyDescent="0.25">
      <c r="B26" s="267"/>
      <c r="C26" s="268"/>
      <c r="D26" s="268"/>
      <c r="E26" s="268"/>
      <c r="F26" s="268"/>
      <c r="G26" s="268"/>
      <c r="H26" s="268"/>
      <c r="I26" s="268"/>
      <c r="J26" s="269"/>
    </row>
    <row r="27" spans="1:10" ht="18" customHeight="1" thickBot="1" x14ac:dyDescent="0.3">
      <c r="B27" s="270"/>
      <c r="C27" s="271"/>
      <c r="D27" s="271"/>
      <c r="E27" s="271"/>
      <c r="F27" s="271"/>
      <c r="G27" s="271"/>
      <c r="H27" s="271"/>
      <c r="I27" s="271"/>
      <c r="J27" s="272"/>
    </row>
    <row r="28" spans="1:10" s="30" customFormat="1" ht="18" customHeight="1" x14ac:dyDescent="0.3">
      <c r="A28" s="273"/>
      <c r="B28" s="274"/>
      <c r="C28" s="274"/>
      <c r="D28" s="274"/>
      <c r="E28" s="274"/>
      <c r="F28" s="274"/>
      <c r="G28" s="274"/>
      <c r="H28" s="274"/>
      <c r="I28" s="274"/>
      <c r="J28" s="274"/>
    </row>
    <row r="29" spans="1:10" s="26" customFormat="1" ht="18" customHeight="1" x14ac:dyDescent="0.3">
      <c r="A29" s="46" t="s">
        <v>53</v>
      </c>
      <c r="B29" s="48"/>
      <c r="C29" s="48"/>
      <c r="D29" s="48"/>
      <c r="E29" s="48"/>
      <c r="F29" s="48"/>
      <c r="G29" s="48"/>
      <c r="H29" s="48"/>
      <c r="I29" s="48"/>
      <c r="J29" s="48"/>
    </row>
    <row r="30" spans="1:10" s="26" customFormat="1" ht="28.5" customHeight="1" x14ac:dyDescent="0.3">
      <c r="A30" s="302" t="s">
        <v>116</v>
      </c>
      <c r="B30" s="302"/>
      <c r="C30" s="302"/>
      <c r="D30" s="302"/>
      <c r="E30" s="302"/>
      <c r="F30" s="302"/>
      <c r="G30" s="302"/>
      <c r="H30" s="302"/>
      <c r="I30" s="302"/>
      <c r="J30" s="302"/>
    </row>
    <row r="31" spans="1:10" s="26" customFormat="1" ht="18" customHeight="1" x14ac:dyDescent="0.3">
      <c r="A31" s="46" t="s">
        <v>54</v>
      </c>
      <c r="B31" s="48"/>
      <c r="C31" s="48"/>
      <c r="D31" s="48"/>
      <c r="E31" s="48"/>
      <c r="F31" s="48"/>
      <c r="G31" s="48"/>
      <c r="H31" s="48"/>
      <c r="I31" s="48"/>
      <c r="J31" s="48"/>
    </row>
    <row r="32" spans="1:10" s="26" customFormat="1" ht="18" customHeight="1" x14ac:dyDescent="0.3">
      <c r="A32" s="146" t="s">
        <v>68</v>
      </c>
      <c r="B32" s="147"/>
      <c r="C32" s="147"/>
      <c r="D32" s="147"/>
      <c r="E32" s="147"/>
      <c r="F32" s="147"/>
      <c r="G32" s="147"/>
      <c r="H32" s="147"/>
      <c r="I32" s="147"/>
      <c r="J32" s="147"/>
    </row>
    <row r="33" spans="1:10" s="26" customFormat="1" ht="22.35" customHeight="1" x14ac:dyDescent="0.3">
      <c r="A33" s="148"/>
      <c r="B33" s="149"/>
      <c r="C33" s="149"/>
      <c r="D33" s="149"/>
      <c r="E33" s="149"/>
      <c r="F33" s="149"/>
      <c r="G33" s="149"/>
      <c r="H33" s="149"/>
      <c r="I33" s="149"/>
      <c r="J33" s="149"/>
    </row>
    <row r="34" spans="1:10" s="26" customFormat="1" ht="14.4" x14ac:dyDescent="0.3">
      <c r="A34" s="148"/>
      <c r="B34" s="149"/>
      <c r="C34" s="149"/>
      <c r="D34" s="149"/>
      <c r="E34" s="149"/>
      <c r="F34" s="149"/>
      <c r="G34" s="149"/>
      <c r="H34" s="149"/>
      <c r="I34" s="149"/>
      <c r="J34" s="149"/>
    </row>
    <row r="35" spans="1:10" s="26" customFormat="1" ht="18" customHeight="1" x14ac:dyDescent="0.3">
      <c r="A35" s="131"/>
      <c r="B35" s="132"/>
      <c r="C35" s="132"/>
      <c r="D35" s="132"/>
      <c r="E35" s="132"/>
      <c r="F35" s="132"/>
      <c r="G35" s="132"/>
      <c r="H35" s="132"/>
      <c r="I35" s="132"/>
      <c r="J35" s="132"/>
    </row>
    <row r="36" spans="1:10" s="26" customFormat="1" ht="18" customHeight="1" x14ac:dyDescent="0.3">
      <c r="A36" s="131"/>
      <c r="B36" s="132"/>
      <c r="C36" s="132"/>
      <c r="D36" s="132"/>
      <c r="E36" s="132"/>
      <c r="F36" s="132"/>
      <c r="G36" s="132"/>
      <c r="H36" s="132"/>
      <c r="I36" s="132"/>
      <c r="J36" s="132"/>
    </row>
    <row r="37" spans="1:10" s="26" customFormat="1" ht="30.6" customHeight="1" x14ac:dyDescent="0.3">
      <c r="A37" s="131"/>
      <c r="B37" s="132"/>
      <c r="C37" s="132"/>
      <c r="D37" s="132"/>
      <c r="E37" s="132"/>
      <c r="F37" s="132"/>
      <c r="G37" s="132"/>
      <c r="H37" s="132"/>
      <c r="I37" s="132"/>
      <c r="J37" s="132"/>
    </row>
    <row r="38" spans="1:10" s="26" customFormat="1" ht="21" customHeight="1" x14ac:dyDescent="0.3">
      <c r="A38" s="131"/>
      <c r="B38" s="132"/>
      <c r="C38" s="132"/>
      <c r="D38" s="132"/>
      <c r="E38" s="132"/>
      <c r="F38" s="132"/>
      <c r="G38" s="132"/>
      <c r="H38" s="132"/>
      <c r="I38" s="132"/>
      <c r="J38" s="132"/>
    </row>
    <row r="39" spans="1:10" s="26" customFormat="1" ht="18" customHeight="1" x14ac:dyDescent="0.3">
      <c r="A39" s="148"/>
      <c r="B39" s="149"/>
      <c r="C39" s="149"/>
      <c r="D39" s="149"/>
      <c r="E39" s="149"/>
      <c r="F39" s="149"/>
      <c r="G39" s="149"/>
      <c r="H39" s="149"/>
      <c r="I39" s="149"/>
      <c r="J39" s="149"/>
    </row>
    <row r="40" spans="1:10" s="26" customFormat="1" ht="18" customHeight="1" x14ac:dyDescent="0.3">
      <c r="A40" s="131"/>
      <c r="B40" s="132"/>
      <c r="C40" s="132"/>
      <c r="D40" s="132"/>
      <c r="E40" s="132"/>
      <c r="F40" s="132"/>
      <c r="G40" s="132"/>
      <c r="H40" s="132"/>
      <c r="I40" s="132"/>
      <c r="J40" s="132"/>
    </row>
    <row r="41" spans="1:10" s="30" customFormat="1" ht="18" customHeight="1" x14ac:dyDescent="0.2"/>
    <row r="42" spans="1:10" s="30" customFormat="1" ht="18" customHeight="1" x14ac:dyDescent="0.2"/>
    <row r="43" spans="1:10" s="30" customFormat="1" ht="18" customHeight="1" x14ac:dyDescent="0.2"/>
    <row r="44" spans="1:10" s="30" customFormat="1" ht="18" customHeight="1" x14ac:dyDescent="0.2"/>
  </sheetData>
  <sheetProtection algorithmName="SHA-512" hashValue="l2RpM8NnOy7SrgPw9JJgbmE7iusDSlGLyZJN1HY0nC9sR0sNVcIQTY7od/r8f6deLmjg/6DQ6FghrflWKTaLwA==" saltValue="akOFB2ANjyjnKC2DB3Lz/A=="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A13:H13"/>
    <mergeCell ref="I13:J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A00-000000000000}">
      <formula1>"2023"</formula1>
    </dataValidation>
    <dataValidation type="list" allowBlank="1" showInputMessage="1" showErrorMessage="1" sqref="D10" xr:uid="{00000000-0002-0000-0A00-000001000000}">
      <formula1>"Month, January, February, March, April, May, June, July, August, September, October, November, December"</formula1>
    </dataValidation>
    <dataValidation type="list" allowBlank="1" showInputMessage="1" showErrorMessage="1" sqref="I10:J10" xr:uid="{00000000-0002-0000-0A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7"/>
  <sheetViews>
    <sheetView showGridLines="0" zoomScaleNormal="100" workbookViewId="0">
      <selection activeCell="A31" sqref="A31:J33"/>
    </sheetView>
  </sheetViews>
  <sheetFormatPr defaultColWidth="9.44140625" defaultRowHeight="18" customHeight="1" x14ac:dyDescent="0.25"/>
  <cols>
    <col min="1" max="8" width="9.44140625" style="9"/>
    <col min="9" max="10" width="10.5546875" style="9" customWidth="1"/>
    <col min="11" max="16384" width="9.44140625" style="9"/>
  </cols>
  <sheetData>
    <row r="1" spans="1:14" ht="18" customHeight="1" x14ac:dyDescent="0.25">
      <c r="C1" s="50"/>
    </row>
    <row r="2" spans="1:14" ht="18" customHeight="1" x14ac:dyDescent="0.25">
      <c r="C2" s="11" t="s">
        <v>32</v>
      </c>
      <c r="J2" s="12" t="s">
        <v>33</v>
      </c>
    </row>
    <row r="3" spans="1:14" ht="18" customHeight="1" x14ac:dyDescent="0.25">
      <c r="C3" s="13" t="s">
        <v>34</v>
      </c>
      <c r="J3" s="14">
        <v>44927</v>
      </c>
    </row>
    <row r="6" spans="1:14" s="46" customFormat="1" ht="18" customHeight="1" x14ac:dyDescent="0.3">
      <c r="A6" s="105" t="s">
        <v>55</v>
      </c>
      <c r="B6" s="106"/>
      <c r="C6" s="107"/>
      <c r="D6" s="107"/>
      <c r="E6" s="107"/>
      <c r="F6" s="107"/>
      <c r="G6" s="107"/>
      <c r="H6" s="107"/>
      <c r="I6" s="107"/>
      <c r="J6" s="107"/>
    </row>
    <row r="7" spans="1:14" s="46" customFormat="1" ht="18" customHeight="1" x14ac:dyDescent="0.3">
      <c r="A7" s="108" t="s">
        <v>62</v>
      </c>
      <c r="B7" s="109"/>
      <c r="C7" s="109"/>
      <c r="D7" s="109"/>
      <c r="E7" s="109"/>
      <c r="F7" s="109"/>
      <c r="G7" s="109"/>
      <c r="H7" s="109"/>
      <c r="I7" s="109"/>
      <c r="J7" s="109"/>
    </row>
    <row r="8" spans="1:14" ht="18" customHeight="1" x14ac:dyDescent="0.25">
      <c r="A8" s="110" t="s">
        <v>36</v>
      </c>
      <c r="B8" s="111"/>
      <c r="C8" s="111"/>
      <c r="D8" s="111"/>
      <c r="E8" s="111"/>
      <c r="F8" s="111"/>
      <c r="G8" s="111"/>
      <c r="H8" s="111"/>
      <c r="I8" s="111"/>
      <c r="J8" s="111"/>
    </row>
    <row r="10" spans="1:14" ht="18" customHeight="1" thickBot="1" x14ac:dyDescent="0.35">
      <c r="A10" s="112" t="s">
        <v>37</v>
      </c>
      <c r="B10" s="112"/>
      <c r="C10" s="112"/>
      <c r="D10" s="113" t="s">
        <v>133</v>
      </c>
      <c r="E10" s="113"/>
      <c r="F10" s="33" t="s">
        <v>124</v>
      </c>
      <c r="G10" s="292" t="s">
        <v>39</v>
      </c>
      <c r="H10" s="293"/>
      <c r="I10" s="116" t="s">
        <v>40</v>
      </c>
      <c r="J10" s="116"/>
    </row>
    <row r="11" spans="1:14" ht="18" customHeight="1" thickBot="1" x14ac:dyDescent="0.3"/>
    <row r="12" spans="1:14" s="37" customFormat="1" ht="18" customHeight="1" x14ac:dyDescent="0.3">
      <c r="A12" s="246" t="s">
        <v>41</v>
      </c>
      <c r="B12" s="247"/>
      <c r="C12" s="247"/>
      <c r="D12" s="247"/>
      <c r="E12" s="247"/>
      <c r="F12" s="247"/>
      <c r="G12" s="248"/>
      <c r="H12" s="249"/>
      <c r="I12" s="99" t="s">
        <v>44</v>
      </c>
      <c r="J12" s="100"/>
    </row>
    <row r="13" spans="1:14" ht="18" customHeight="1" x14ac:dyDescent="0.25">
      <c r="A13" s="259" t="s">
        <v>63</v>
      </c>
      <c r="B13" s="260"/>
      <c r="C13" s="260"/>
      <c r="D13" s="260"/>
      <c r="E13" s="260"/>
      <c r="F13" s="260"/>
      <c r="G13" s="260"/>
      <c r="H13" s="261"/>
      <c r="I13" s="262">
        <f>IF(AND(D10="december"),6568,6563)</f>
        <v>6568</v>
      </c>
      <c r="J13" s="263"/>
      <c r="K13" s="31"/>
      <c r="L13" s="31"/>
      <c r="M13" s="31"/>
      <c r="N13" s="31"/>
    </row>
    <row r="14" spans="1:14" ht="18" customHeight="1" thickBot="1" x14ac:dyDescent="0.3">
      <c r="A14" s="294" t="s">
        <v>80</v>
      </c>
      <c r="B14" s="295"/>
      <c r="C14" s="295"/>
      <c r="D14" s="295"/>
      <c r="E14" s="295"/>
      <c r="F14" s="295"/>
      <c r="G14" s="295"/>
      <c r="H14" s="296"/>
      <c r="I14" s="303"/>
      <c r="J14" s="304"/>
      <c r="K14" s="31"/>
      <c r="L14" s="31"/>
      <c r="M14" s="31"/>
      <c r="N14" s="31"/>
    </row>
    <row r="15" spans="1:14" s="37" customFormat="1" ht="18" customHeight="1" thickTop="1" thickBot="1" x14ac:dyDescent="0.3">
      <c r="A15" s="297" t="s">
        <v>45</v>
      </c>
      <c r="B15" s="298"/>
      <c r="C15" s="298"/>
      <c r="D15" s="298"/>
      <c r="E15" s="298"/>
      <c r="F15" s="298"/>
      <c r="G15" s="299"/>
      <c r="H15" s="300"/>
      <c r="I15" s="123">
        <f>SUM(I13:J14)</f>
        <v>6568</v>
      </c>
      <c r="J15" s="124"/>
    </row>
    <row r="17" spans="1:10" s="18" customFormat="1" ht="75" customHeight="1" x14ac:dyDescent="0.25">
      <c r="A17" s="125" t="s">
        <v>46</v>
      </c>
      <c r="B17" s="126"/>
      <c r="C17" s="126"/>
      <c r="D17" s="126"/>
      <c r="E17" s="126"/>
      <c r="F17" s="126"/>
      <c r="G17" s="126"/>
      <c r="H17" s="126"/>
      <c r="I17" s="126"/>
      <c r="J17" s="126"/>
    </row>
    <row r="18" spans="1:10" ht="18" customHeight="1" thickBot="1" x14ac:dyDescent="0.3">
      <c r="A18" s="127"/>
      <c r="B18" s="128"/>
      <c r="C18" s="128"/>
      <c r="D18" s="128"/>
      <c r="E18" s="128"/>
      <c r="F18" s="128"/>
      <c r="H18" s="127"/>
      <c r="I18" s="128"/>
      <c r="J18" s="128"/>
    </row>
    <row r="19" spans="1:10" s="37" customFormat="1" ht="18" customHeight="1" x14ac:dyDescent="0.25">
      <c r="A19" s="129" t="s">
        <v>47</v>
      </c>
      <c r="B19" s="130"/>
      <c r="C19" s="130"/>
      <c r="D19" s="130"/>
      <c r="E19" s="130"/>
      <c r="F19" s="130"/>
      <c r="H19" s="129" t="s">
        <v>48</v>
      </c>
      <c r="I19" s="130"/>
      <c r="J19" s="130"/>
    </row>
    <row r="21" spans="1:10" ht="18" customHeight="1" x14ac:dyDescent="0.25">
      <c r="A21" s="117" t="s">
        <v>49</v>
      </c>
      <c r="B21" s="118"/>
      <c r="C21" s="118"/>
      <c r="D21" s="118"/>
      <c r="E21" s="119" t="s">
        <v>112</v>
      </c>
      <c r="F21" s="241"/>
      <c r="G21" s="241"/>
      <c r="H21" s="241"/>
    </row>
    <row r="22" spans="1:10" ht="9" customHeight="1" x14ac:dyDescent="0.25">
      <c r="A22" s="19"/>
      <c r="B22" s="19"/>
      <c r="C22" s="20"/>
    </row>
    <row r="23" spans="1:10" ht="18" customHeight="1" x14ac:dyDescent="0.25">
      <c r="A23" s="133" t="s">
        <v>50</v>
      </c>
      <c r="B23" s="134"/>
      <c r="C23" s="21" t="s">
        <v>51</v>
      </c>
      <c r="D23" s="36"/>
      <c r="E23" s="22"/>
      <c r="F23" s="23"/>
      <c r="G23" s="24"/>
      <c r="H23" s="23"/>
    </row>
    <row r="24" spans="1:10" ht="9" customHeight="1" thickBot="1" x14ac:dyDescent="0.3">
      <c r="A24" s="18"/>
      <c r="B24" s="18"/>
      <c r="C24" s="20"/>
    </row>
    <row r="25" spans="1:10" ht="18" customHeight="1" x14ac:dyDescent="0.25">
      <c r="A25" s="37" t="s">
        <v>52</v>
      </c>
      <c r="B25" s="264"/>
      <c r="C25" s="265"/>
      <c r="D25" s="265"/>
      <c r="E25" s="265"/>
      <c r="F25" s="265"/>
      <c r="G25" s="265"/>
      <c r="H25" s="265"/>
      <c r="I25" s="265"/>
      <c r="J25" s="266"/>
    </row>
    <row r="26" spans="1:10" ht="18" customHeight="1" x14ac:dyDescent="0.25">
      <c r="B26" s="267"/>
      <c r="C26" s="268"/>
      <c r="D26" s="268"/>
      <c r="E26" s="268"/>
      <c r="F26" s="268"/>
      <c r="G26" s="268"/>
      <c r="H26" s="268"/>
      <c r="I26" s="268"/>
      <c r="J26" s="269"/>
    </row>
    <row r="27" spans="1:10" ht="18" customHeight="1" x14ac:dyDescent="0.25">
      <c r="B27" s="267"/>
      <c r="C27" s="268"/>
      <c r="D27" s="268"/>
      <c r="E27" s="268"/>
      <c r="F27" s="268"/>
      <c r="G27" s="268"/>
      <c r="H27" s="268"/>
      <c r="I27" s="268"/>
      <c r="J27" s="269"/>
    </row>
    <row r="28" spans="1:10" ht="18" customHeight="1" thickBot="1" x14ac:dyDescent="0.3">
      <c r="B28" s="270"/>
      <c r="C28" s="271"/>
      <c r="D28" s="271"/>
      <c r="E28" s="271"/>
      <c r="F28" s="271"/>
      <c r="G28" s="271"/>
      <c r="H28" s="271"/>
      <c r="I28" s="271"/>
      <c r="J28" s="272"/>
    </row>
    <row r="29" spans="1:10" s="30" customFormat="1" ht="18" customHeight="1" x14ac:dyDescent="0.3">
      <c r="A29" s="273"/>
      <c r="B29" s="274"/>
      <c r="C29" s="274"/>
      <c r="D29" s="274"/>
      <c r="E29" s="274"/>
      <c r="F29" s="274"/>
      <c r="G29" s="274"/>
      <c r="H29" s="274"/>
      <c r="I29" s="274"/>
      <c r="J29" s="274"/>
    </row>
    <row r="30" spans="1:10" s="26" customFormat="1" ht="18" customHeight="1" x14ac:dyDescent="0.3">
      <c r="A30" s="46" t="s">
        <v>53</v>
      </c>
      <c r="B30" s="48"/>
      <c r="C30" s="48"/>
      <c r="D30" s="48"/>
      <c r="E30" s="48"/>
      <c r="F30" s="48"/>
      <c r="G30" s="48"/>
      <c r="H30" s="48"/>
      <c r="I30" s="48"/>
      <c r="J30" s="48"/>
    </row>
    <row r="31" spans="1:10" s="26" customFormat="1" ht="18" customHeight="1" x14ac:dyDescent="0.3">
      <c r="A31" s="275" t="s">
        <v>82</v>
      </c>
      <c r="B31" s="305"/>
      <c r="C31" s="305"/>
      <c r="D31" s="305"/>
      <c r="E31" s="305"/>
      <c r="F31" s="305"/>
      <c r="G31" s="305"/>
      <c r="H31" s="305"/>
      <c r="I31" s="305"/>
      <c r="J31" s="305"/>
    </row>
    <row r="32" spans="1:10" s="26" customFormat="1" ht="24.6" customHeight="1" x14ac:dyDescent="0.3">
      <c r="A32" s="305"/>
      <c r="B32" s="305"/>
      <c r="C32" s="305"/>
      <c r="D32" s="305"/>
      <c r="E32" s="305"/>
      <c r="F32" s="305"/>
      <c r="G32" s="305"/>
      <c r="H32" s="305"/>
      <c r="I32" s="305"/>
      <c r="J32" s="305"/>
    </row>
    <row r="33" spans="1:10" s="26" customFormat="1" ht="243.75" customHeight="1" x14ac:dyDescent="0.3">
      <c r="A33" s="305"/>
      <c r="B33" s="305"/>
      <c r="C33" s="305"/>
      <c r="D33" s="305"/>
      <c r="E33" s="305"/>
      <c r="F33" s="305"/>
      <c r="G33" s="305"/>
      <c r="H33" s="305"/>
      <c r="I33" s="305"/>
      <c r="J33" s="305"/>
    </row>
    <row r="34" spans="1:10" s="26" customFormat="1" ht="18" customHeight="1" x14ac:dyDescent="0.3">
      <c r="A34" s="46" t="s">
        <v>54</v>
      </c>
      <c r="B34" s="48"/>
      <c r="C34" s="48"/>
      <c r="D34" s="48"/>
      <c r="E34" s="48"/>
      <c r="F34" s="48"/>
      <c r="G34" s="48"/>
      <c r="H34" s="48"/>
      <c r="I34" s="48"/>
      <c r="J34" s="48"/>
    </row>
    <row r="35" spans="1:10" s="26" customFormat="1" ht="18" customHeight="1" x14ac:dyDescent="0.3">
      <c r="A35" s="275" t="s">
        <v>83</v>
      </c>
      <c r="B35" s="275"/>
      <c r="C35" s="275"/>
      <c r="D35" s="275"/>
      <c r="E35" s="275"/>
      <c r="F35" s="275"/>
      <c r="G35" s="275"/>
      <c r="H35" s="275"/>
      <c r="I35" s="275"/>
      <c r="J35" s="275"/>
    </row>
    <row r="36" spans="1:10" s="26" customFormat="1" ht="22.35" customHeight="1" x14ac:dyDescent="0.3">
      <c r="A36" s="275"/>
      <c r="B36" s="275"/>
      <c r="C36" s="275"/>
      <c r="D36" s="275"/>
      <c r="E36" s="275"/>
      <c r="F36" s="275"/>
      <c r="G36" s="275"/>
      <c r="H36" s="275"/>
      <c r="I36" s="275"/>
      <c r="J36" s="275"/>
    </row>
    <row r="37" spans="1:10" s="26" customFormat="1" ht="48.75" customHeight="1" x14ac:dyDescent="0.3">
      <c r="A37" s="275"/>
      <c r="B37" s="275"/>
      <c r="C37" s="275"/>
      <c r="D37" s="275"/>
      <c r="E37" s="275"/>
      <c r="F37" s="275"/>
      <c r="G37" s="275"/>
      <c r="H37" s="275"/>
      <c r="I37" s="275"/>
      <c r="J37" s="275"/>
    </row>
    <row r="38" spans="1:10" s="26" customFormat="1" ht="18" customHeight="1" x14ac:dyDescent="0.3">
      <c r="A38" s="131"/>
      <c r="B38" s="132"/>
      <c r="C38" s="132"/>
      <c r="D38" s="132"/>
      <c r="E38" s="132"/>
      <c r="F38" s="132"/>
      <c r="G38" s="132"/>
      <c r="H38" s="132"/>
      <c r="I38" s="132"/>
      <c r="J38" s="132"/>
    </row>
    <row r="39" spans="1:10" s="26" customFormat="1" ht="18" customHeight="1" x14ac:dyDescent="0.3">
      <c r="A39" s="131"/>
      <c r="B39" s="132"/>
      <c r="C39" s="132"/>
      <c r="D39" s="132"/>
      <c r="E39" s="132"/>
      <c r="F39" s="132"/>
      <c r="G39" s="132"/>
      <c r="H39" s="132"/>
      <c r="I39" s="132"/>
      <c r="J39" s="132"/>
    </row>
    <row r="40" spans="1:10" s="26" customFormat="1" ht="30.6" customHeight="1" x14ac:dyDescent="0.3">
      <c r="A40" s="131"/>
      <c r="B40" s="132"/>
      <c r="C40" s="132"/>
      <c r="D40" s="132"/>
      <c r="E40" s="132"/>
      <c r="F40" s="132"/>
      <c r="G40" s="132"/>
      <c r="H40" s="132"/>
      <c r="I40" s="132"/>
      <c r="J40" s="132"/>
    </row>
    <row r="41" spans="1:10" s="26" customFormat="1" ht="21" customHeight="1" x14ac:dyDescent="0.3">
      <c r="A41" s="131"/>
      <c r="B41" s="132"/>
      <c r="C41" s="132"/>
      <c r="D41" s="132"/>
      <c r="E41" s="132"/>
      <c r="F41" s="132"/>
      <c r="G41" s="132"/>
      <c r="H41" s="132"/>
      <c r="I41" s="132"/>
      <c r="J41" s="132"/>
    </row>
    <row r="42" spans="1:10" s="26" customFormat="1" ht="18" customHeight="1" x14ac:dyDescent="0.3">
      <c r="A42" s="148"/>
      <c r="B42" s="149"/>
      <c r="C42" s="149"/>
      <c r="D42" s="149"/>
      <c r="E42" s="149"/>
      <c r="F42" s="149"/>
      <c r="G42" s="149"/>
      <c r="H42" s="149"/>
      <c r="I42" s="149"/>
      <c r="J42" s="149"/>
    </row>
    <row r="43" spans="1:10" s="26" customFormat="1" ht="18" customHeight="1" x14ac:dyDescent="0.3">
      <c r="A43" s="131"/>
      <c r="B43" s="132"/>
      <c r="C43" s="132"/>
      <c r="D43" s="132"/>
      <c r="E43" s="132"/>
      <c r="F43" s="132"/>
      <c r="G43" s="132"/>
      <c r="H43" s="132"/>
      <c r="I43" s="132"/>
      <c r="J43" s="132"/>
    </row>
    <row r="44" spans="1:10" s="30" customFormat="1" ht="18" customHeight="1" x14ac:dyDescent="0.2"/>
    <row r="45" spans="1:10" s="30" customFormat="1" ht="18" customHeight="1" x14ac:dyDescent="0.2"/>
    <row r="46" spans="1:10" s="30" customFormat="1" ht="18" customHeight="1" x14ac:dyDescent="0.2"/>
    <row r="47" spans="1:10" s="30" customFormat="1" ht="18" customHeight="1" x14ac:dyDescent="0.2"/>
  </sheetData>
  <sheetProtection algorithmName="SHA-512" hashValue="+ZnMm04pDYNXzPE2vnjM9zPUG7+8Yg4kvGqL/U5+0t97LIRF3yQR+rwxKf1nGQ9hBJgsbsHup00nnPA6M69qnA==" saltValue="vLbQyHcYjE6GfDUHUaJHRA==" spinCount="100000" sheet="1" objects="1" scenarios="1"/>
  <mergeCells count="33">
    <mergeCell ref="A39:J39"/>
    <mergeCell ref="A40:J40"/>
    <mergeCell ref="A41:J41"/>
    <mergeCell ref="A42:J42"/>
    <mergeCell ref="A43:J43"/>
    <mergeCell ref="A38:J38"/>
    <mergeCell ref="A21:D21"/>
    <mergeCell ref="E21:H21"/>
    <mergeCell ref="A23:B23"/>
    <mergeCell ref="B25:J28"/>
    <mergeCell ref="A29:J29"/>
    <mergeCell ref="A31:J33"/>
    <mergeCell ref="A35:J37"/>
    <mergeCell ref="A19:F19"/>
    <mergeCell ref="H19:J19"/>
    <mergeCell ref="A12:H12"/>
    <mergeCell ref="I12:J12"/>
    <mergeCell ref="A13:H13"/>
    <mergeCell ref="I13:J13"/>
    <mergeCell ref="A15:H15"/>
    <mergeCell ref="I15:J15"/>
    <mergeCell ref="A17:J17"/>
    <mergeCell ref="A18:F18"/>
    <mergeCell ref="H18:J18"/>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C00-000000000000}">
      <formula1>"2023"</formula1>
    </dataValidation>
    <dataValidation type="list" allowBlank="1" showInputMessage="1" showErrorMessage="1" sqref="D10" xr:uid="{00000000-0002-0000-0C00-000001000000}">
      <formula1>"Month, January, February, March, April, May, June, July, August, September, October, November, December"</formula1>
    </dataValidation>
    <dataValidation type="list" allowBlank="1" showInputMessage="1" showErrorMessage="1" sqref="I10:J10" xr:uid="{00000000-0002-0000-0C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General Requirements</vt:lpstr>
      <vt:lpstr>SUD Outpatient</vt:lpstr>
      <vt:lpstr> Crisis Diversion MCT</vt:lpstr>
      <vt:lpstr>AOSP</vt:lpstr>
      <vt:lpstr>Crisis Respite Prog</vt:lpstr>
      <vt:lpstr>HOST</vt:lpstr>
      <vt:lpstr>Pathfinder</vt:lpstr>
      <vt:lpstr>PATH</vt:lpstr>
      <vt:lpstr>1811 Intensive CM</vt:lpstr>
      <vt:lpstr>PACT</vt:lpstr>
      <vt:lpstr>Diversion &amp; Reentry</vt:lpstr>
      <vt:lpstr>COAT</vt:lpstr>
      <vt:lpstr>Supported Employment Program</vt:lpstr>
      <vt:lpstr>Buprenorphine Expansion </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cp:lastPrinted>2023-01-18T00:32:34Z</cp:lastPrinted>
  <dcterms:created xsi:type="dcterms:W3CDTF">2019-01-04T23:24:44Z</dcterms:created>
  <dcterms:modified xsi:type="dcterms:W3CDTF">2023-03-06T22:03:34Z</dcterms:modified>
</cp:coreProperties>
</file>